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Увелка" sheetId="1" state="hidden" r:id="rId1"/>
    <sheet name="Увелка (2)" sheetId="2" r:id="rId2"/>
  </sheets>
  <definedNames>
    <definedName name="_xlnm._FilterDatabase" localSheetId="0" hidden="1">'Увелка'!$A$7:$BB$7</definedName>
    <definedName name="_xlnm._FilterDatabase" localSheetId="1" hidden="1">'Увелка (2)'!$A$13:$BB$13</definedName>
    <definedName name="_xlnm.Print_Titles" localSheetId="0">'Увелка'!$5:$7</definedName>
    <definedName name="_xlnm.Print_Titles" localSheetId="1">'Увелка (2)'!$11:$13</definedName>
    <definedName name="_xlnm.Print_Area" localSheetId="0">'Увелка'!$C$1:$AK$25</definedName>
    <definedName name="_xlnm.Print_Area" localSheetId="1">'Увелка (2)'!$C$7:$AK$31</definedName>
  </definedNames>
  <calcPr fullCalcOnLoad="1"/>
</workbook>
</file>

<file path=xl/sharedStrings.xml><?xml version="1.0" encoding="utf-8"?>
<sst xmlns="http://schemas.openxmlformats.org/spreadsheetml/2006/main" count="130" uniqueCount="67">
  <si>
    <t>Реестр многоквартирных домов по видам ремонта</t>
  </si>
  <si>
    <t>ID Муниципального образования</t>
  </si>
  <si>
    <t>ID_Системы</t>
  </si>
  <si>
    <t xml:space="preserve">Адрес МКД </t>
  </si>
  <si>
    <t>Стоимость капитального ремонта, всего, (руб.)</t>
  </si>
  <si>
    <t>Внутренние инженерные системы и установка ПУ и УУ, всего, (руб.)</t>
  </si>
  <si>
    <t>Ремонт инженерных систем</t>
  </si>
  <si>
    <t>Установка приборов учета</t>
  </si>
  <si>
    <t>Установка узлов управления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</si>
  <si>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</si>
  <si>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</si>
  <si>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</si>
  <si>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</si>
  <si>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Энергетическое обследование дома (руб.)</t>
  </si>
  <si>
    <t>Ремонт сетей электроснабжения,  (руб.)</t>
  </si>
  <si>
    <t>Ремонт сетей теплоснабжения,  (руб.)</t>
  </si>
  <si>
    <t>Ремонт сетей газоснабжения, (руб.)</t>
  </si>
  <si>
    <t>Ремонт сетей горячего водоснабжения, (руб.)</t>
  </si>
  <si>
    <t>Ремонт сетей холодного водоснабжения, (руб.)</t>
  </si>
  <si>
    <t>Ремонт систем водоотведения (канализация), (руб.)</t>
  </si>
  <si>
    <t>Установка приборов учета и узлов управления всего, (руб.)</t>
  </si>
  <si>
    <t>электроснабжения  (ед.)</t>
  </si>
  <si>
    <t>электроснабжения (руб.)</t>
  </si>
  <si>
    <t>теплоснабжения (ед.)</t>
  </si>
  <si>
    <t>теплоснабжения (руб.)</t>
  </si>
  <si>
    <t>газоснабжения (ед.)</t>
  </si>
  <si>
    <t>газоснабжения  (руб.)</t>
  </si>
  <si>
    <t>гор.водоснабжения (ед.)</t>
  </si>
  <si>
    <t>гор.водоснабжения (руб.)</t>
  </si>
  <si>
    <t>хол.водоснабжения (ед.)</t>
  </si>
  <si>
    <t>хол.водоснабжения (руб.)</t>
  </si>
  <si>
    <t>Площадь,  (м2)</t>
  </si>
  <si>
    <t>Стоимость, (руб.)</t>
  </si>
  <si>
    <t>Количество, (ед.)</t>
  </si>
  <si>
    <t>Площадь, (м2)</t>
  </si>
  <si>
    <t>Стоимость ремонта,  (руб.)</t>
  </si>
  <si>
    <t>Стоимость ремонта, (руб.)</t>
  </si>
  <si>
    <t>"Главный распорядитель средств"</t>
  </si>
  <si>
    <t>В.А. Тупикин</t>
  </si>
  <si>
    <t>"Получатель средств"</t>
  </si>
  <si>
    <t xml:space="preserve">Приложение № 2 </t>
  </si>
  <si>
    <t>к договору № ____от ___________
"О финансировании и проведении капитального ремонта многоквартирных домов"</t>
  </si>
  <si>
    <t>*- в том числе проектно-изыскательские работы, госэкспертиза</t>
  </si>
  <si>
    <t>Ремонт фундаментов (куб.м)</t>
  </si>
  <si>
    <t xml:space="preserve">Ремонт фундаментов </t>
  </si>
  <si>
    <t>Ремонт фундаментов (руб.)</t>
  </si>
  <si>
    <t>Поселок Нагорный, Мира, 6</t>
  </si>
  <si>
    <t>Поселок Увельский, 40 лет Октября, 21</t>
  </si>
  <si>
    <t>Поселок Увельский, 40 лет Октября, 25</t>
  </si>
  <si>
    <t>Поселок Увельский, 40 лет Победы, 16</t>
  </si>
  <si>
    <t>Поселок Увельский, Газеты Правда, 3</t>
  </si>
  <si>
    <t>Поселок Увельский, Зои
 Космодемьянской, 1</t>
  </si>
  <si>
    <t>Поселок Увельский, Привокзальная, 6</t>
  </si>
  <si>
    <t>Поселок Увельский, Привокзальная, 9</t>
  </si>
  <si>
    <t>Поселок Увельский, Советская, 13</t>
  </si>
  <si>
    <t>Село Кичигино, Крылова, 8</t>
  </si>
  <si>
    <t>Село Рождественка, Мира, 4</t>
  </si>
  <si>
    <t>Итого по Увельскому муниципальному району</t>
  </si>
  <si>
    <t>А.Г. Литовченко</t>
  </si>
  <si>
    <t>Отчет о проведении капитального ремонта многоквартирных домов на территории Увельского муниципального района за 2013 год.</t>
  </si>
  <si>
    <r>
      <t xml:space="preserve">В 2013 году на реализацию муниципальной целевой программы "Капитальный ремонт многоквартирных домов" в Увельском муниципальном районе на 2013 год (далее по тексту -Программа) было освоено </t>
    </r>
    <r>
      <rPr>
        <b/>
        <sz val="16"/>
        <color indexed="8"/>
        <rFont val="Times New Roman"/>
        <family val="1"/>
      </rPr>
      <t xml:space="preserve">15325349,00 рублей, </t>
    </r>
    <r>
      <rPr>
        <sz val="16"/>
        <color indexed="8"/>
        <rFont val="Times New Roman"/>
        <family val="1"/>
      </rPr>
      <t>в том числе:</t>
    </r>
  </si>
  <si>
    <r>
      <t xml:space="preserve">1. За счет средств государственной корпорации "Фонд содействия реформированию ЖКХ" - </t>
    </r>
    <r>
      <rPr>
        <b/>
        <sz val="16"/>
        <color indexed="8"/>
        <rFont val="Times New Roman"/>
        <family val="1"/>
      </rPr>
      <t>7134568,00 рублей.</t>
    </r>
  </si>
  <si>
    <r>
      <t xml:space="preserve">2. За счет средств областного бюджета - </t>
    </r>
    <r>
      <rPr>
        <b/>
        <sz val="16"/>
        <color indexed="8"/>
        <rFont val="Times New Roman"/>
        <family val="1"/>
      </rPr>
      <t>5302663,00 рублей.</t>
    </r>
  </si>
  <si>
    <r>
      <t xml:space="preserve">3. За счет средств местного бюджета - </t>
    </r>
    <r>
      <rPr>
        <b/>
        <sz val="16"/>
        <color indexed="8"/>
        <rFont val="Times New Roman"/>
        <family val="1"/>
      </rPr>
      <t>589185,00 рублей.</t>
    </r>
  </si>
  <si>
    <r>
      <t xml:space="preserve">4. За счет средств собственников помещений в многоквартирных домах - </t>
    </r>
    <r>
      <rPr>
        <b/>
        <sz val="16"/>
        <color indexed="8"/>
        <rFont val="Times New Roman"/>
        <family val="1"/>
      </rPr>
      <t>2298933,00 рублей.</t>
    </r>
  </si>
  <si>
    <t>Общий процент выполнения Программы составил 100%.</t>
  </si>
  <si>
    <t>В результате реализации Программы в 2013 году отремонтировано 11 многоквартирных домов общей площадью 9230,51 кв. м: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</si>
</sst>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3" fontId="45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zoomScale="78" zoomScaleNormal="78" zoomScalePageLayoutView="0" workbookViewId="0" topLeftCell="C13">
      <selection activeCell="D8" sqref="D8:D18"/>
    </sheetView>
  </sheetViews>
  <sheetFormatPr defaultColWidth="9.140625" defaultRowHeight="15"/>
  <cols>
    <col min="1" max="2" width="0" style="1" hidden="1" customWidth="1"/>
    <col min="3" max="3" width="20.7109375" style="2" customWidth="1"/>
    <col min="4" max="4" width="14.00390625" style="2" customWidth="1"/>
    <col min="5" max="5" width="12.7109375" style="2" customWidth="1"/>
    <col min="6" max="6" width="6.421875" style="2" customWidth="1"/>
    <col min="7" max="7" width="13.28125" style="2" customWidth="1"/>
    <col min="8" max="8" width="4.8515625" style="2" customWidth="1"/>
    <col min="9" max="9" width="12.57421875" style="2" customWidth="1"/>
    <col min="10" max="10" width="12.421875" style="2" customWidth="1"/>
    <col min="11" max="11" width="13.140625" style="2" customWidth="1"/>
    <col min="12" max="12" width="10.8515625" style="2" customWidth="1"/>
    <col min="13" max="13" width="5.140625" style="2" customWidth="1"/>
    <col min="14" max="14" width="11.00390625" style="2" customWidth="1"/>
    <col min="15" max="15" width="5.140625" style="2" customWidth="1"/>
    <col min="16" max="16" width="10.00390625" style="2" customWidth="1"/>
    <col min="17" max="17" width="5.421875" style="2" customWidth="1"/>
    <col min="18" max="18" width="6.8515625" style="2" customWidth="1"/>
    <col min="19" max="19" width="5.7109375" style="2" customWidth="1"/>
    <col min="20" max="20" width="8.7109375" style="2" customWidth="1"/>
    <col min="21" max="21" width="5.8515625" style="2" customWidth="1"/>
    <col min="22" max="22" width="11.7109375" style="2" customWidth="1"/>
    <col min="23" max="23" width="8.57421875" style="2" customWidth="1"/>
    <col min="24" max="24" width="8.8515625" style="2" customWidth="1"/>
    <col min="25" max="25" width="5.7109375" style="2" customWidth="1"/>
    <col min="26" max="26" width="5.421875" style="2" customWidth="1"/>
    <col min="27" max="27" width="10.28125" style="2" customWidth="1"/>
    <col min="28" max="28" width="13.57421875" style="2" customWidth="1"/>
    <col min="29" max="29" width="5.28125" style="2" customWidth="1"/>
    <col min="30" max="30" width="6.00390625" style="2" customWidth="1"/>
    <col min="31" max="31" width="7.140625" style="2" customWidth="1"/>
    <col min="32" max="32" width="5.57421875" style="2" customWidth="1"/>
    <col min="33" max="33" width="10.7109375" style="2" customWidth="1"/>
    <col min="34" max="34" width="13.421875" style="2" customWidth="1"/>
    <col min="35" max="36" width="7.00390625" style="2" customWidth="1"/>
    <col min="37" max="37" width="10.7109375" style="1" customWidth="1"/>
    <col min="38" max="38" width="14.00390625" style="1" customWidth="1"/>
    <col min="39" max="16384" width="9.140625" style="1" customWidth="1"/>
  </cols>
  <sheetData>
    <row r="1" spans="27:37" ht="23.25" customHeight="1">
      <c r="AA1" s="37" t="s">
        <v>40</v>
      </c>
      <c r="AB1" s="37"/>
      <c r="AC1" s="37"/>
      <c r="AD1" s="37"/>
      <c r="AE1" s="37"/>
      <c r="AF1" s="37"/>
      <c r="AG1" s="37"/>
      <c r="AH1" s="37"/>
      <c r="AI1" s="21"/>
      <c r="AJ1" s="21"/>
      <c r="AK1" s="3"/>
    </row>
    <row r="2" spans="27:37" ht="68.25" customHeight="1">
      <c r="AA2" s="37" t="s">
        <v>41</v>
      </c>
      <c r="AB2" s="37"/>
      <c r="AC2" s="37"/>
      <c r="AD2" s="37"/>
      <c r="AE2" s="37"/>
      <c r="AF2" s="37"/>
      <c r="AG2" s="37"/>
      <c r="AH2" s="37"/>
      <c r="AI2" s="21"/>
      <c r="AJ2" s="21"/>
      <c r="AK2" s="3"/>
    </row>
    <row r="3" spans="3:36" ht="37.5" customHeight="1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22"/>
      <c r="AJ3" s="22"/>
    </row>
    <row r="4" ht="15.75">
      <c r="L4" s="1"/>
    </row>
    <row r="5" spans="1:37" ht="132" customHeight="1">
      <c r="A5" s="26" t="s">
        <v>1</v>
      </c>
      <c r="B5" s="26" t="s">
        <v>2</v>
      </c>
      <c r="C5" s="26" t="s">
        <v>3</v>
      </c>
      <c r="D5" s="27" t="s">
        <v>4</v>
      </c>
      <c r="E5" s="27" t="s">
        <v>5</v>
      </c>
      <c r="F5" s="39" t="s">
        <v>6</v>
      </c>
      <c r="G5" s="40"/>
      <c r="H5" s="40"/>
      <c r="I5" s="40"/>
      <c r="J5" s="40"/>
      <c r="K5" s="41"/>
      <c r="L5" s="29" t="s">
        <v>7</v>
      </c>
      <c r="M5" s="31"/>
      <c r="N5" s="31"/>
      <c r="O5" s="31"/>
      <c r="P5" s="31"/>
      <c r="Q5" s="31"/>
      <c r="R5" s="31"/>
      <c r="S5" s="31"/>
      <c r="T5" s="31"/>
      <c r="U5" s="31"/>
      <c r="V5" s="30"/>
      <c r="W5" s="26" t="s">
        <v>8</v>
      </c>
      <c r="X5" s="26"/>
      <c r="Y5" s="26"/>
      <c r="Z5" s="26"/>
      <c r="AA5" s="26" t="s">
        <v>9</v>
      </c>
      <c r="AB5" s="26"/>
      <c r="AC5" s="26" t="s">
        <v>10</v>
      </c>
      <c r="AD5" s="26"/>
      <c r="AE5" s="26" t="s">
        <v>11</v>
      </c>
      <c r="AF5" s="26"/>
      <c r="AG5" s="26" t="s">
        <v>12</v>
      </c>
      <c r="AH5" s="26"/>
      <c r="AI5" s="29" t="s">
        <v>44</v>
      </c>
      <c r="AJ5" s="30"/>
      <c r="AK5" s="27" t="s">
        <v>13</v>
      </c>
    </row>
    <row r="6" spans="1:37" ht="236.25" customHeight="1">
      <c r="A6" s="26"/>
      <c r="B6" s="26"/>
      <c r="C6" s="26"/>
      <c r="D6" s="28"/>
      <c r="E6" s="28"/>
      <c r="F6" s="6" t="s">
        <v>14</v>
      </c>
      <c r="G6" s="6" t="s">
        <v>15</v>
      </c>
      <c r="H6" s="6" t="s">
        <v>16</v>
      </c>
      <c r="I6" s="5" t="s">
        <v>17</v>
      </c>
      <c r="J6" s="7" t="s">
        <v>18</v>
      </c>
      <c r="K6" s="6" t="s">
        <v>19</v>
      </c>
      <c r="L6" s="8" t="s">
        <v>20</v>
      </c>
      <c r="M6" s="6" t="s">
        <v>21</v>
      </c>
      <c r="N6" s="6" t="s">
        <v>22</v>
      </c>
      <c r="O6" s="6" t="s">
        <v>23</v>
      </c>
      <c r="P6" s="6" t="s">
        <v>24</v>
      </c>
      <c r="Q6" s="6" t="s">
        <v>25</v>
      </c>
      <c r="R6" s="6" t="s">
        <v>26</v>
      </c>
      <c r="S6" s="6" t="s">
        <v>27</v>
      </c>
      <c r="T6" s="6" t="s">
        <v>28</v>
      </c>
      <c r="U6" s="6" t="s">
        <v>29</v>
      </c>
      <c r="V6" s="6" t="s">
        <v>30</v>
      </c>
      <c r="W6" s="6" t="s">
        <v>23</v>
      </c>
      <c r="X6" s="6" t="s">
        <v>24</v>
      </c>
      <c r="Y6" s="6" t="s">
        <v>27</v>
      </c>
      <c r="Z6" s="6" t="s">
        <v>28</v>
      </c>
      <c r="AA6" s="6" t="s">
        <v>31</v>
      </c>
      <c r="AB6" s="6" t="s">
        <v>32</v>
      </c>
      <c r="AC6" s="6" t="s">
        <v>33</v>
      </c>
      <c r="AD6" s="6" t="s">
        <v>32</v>
      </c>
      <c r="AE6" s="6" t="s">
        <v>34</v>
      </c>
      <c r="AF6" s="6" t="s">
        <v>35</v>
      </c>
      <c r="AG6" s="6" t="s">
        <v>34</v>
      </c>
      <c r="AH6" s="6" t="s">
        <v>36</v>
      </c>
      <c r="AI6" s="6" t="s">
        <v>43</v>
      </c>
      <c r="AJ6" s="6" t="s">
        <v>45</v>
      </c>
      <c r="AK6" s="28"/>
    </row>
    <row r="7" spans="1:37" s="25" customFormat="1" ht="26.25" customHeight="1">
      <c r="A7" s="4">
        <v>2</v>
      </c>
      <c r="B7" s="4">
        <v>5</v>
      </c>
      <c r="C7" s="4">
        <v>1</v>
      </c>
      <c r="D7" s="24">
        <v>2</v>
      </c>
      <c r="E7" s="24">
        <v>3</v>
      </c>
      <c r="F7" s="2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4">
        <v>20</v>
      </c>
      <c r="W7" s="4">
        <v>21</v>
      </c>
      <c r="X7" s="4">
        <v>22</v>
      </c>
      <c r="Y7" s="4">
        <v>23</v>
      </c>
      <c r="Z7" s="4">
        <v>24</v>
      </c>
      <c r="AA7" s="4">
        <v>25</v>
      </c>
      <c r="AB7" s="4">
        <v>26</v>
      </c>
      <c r="AC7" s="4">
        <v>27</v>
      </c>
      <c r="AD7" s="4">
        <v>28</v>
      </c>
      <c r="AE7" s="4">
        <v>29</v>
      </c>
      <c r="AF7" s="4">
        <v>30</v>
      </c>
      <c r="AG7" s="4">
        <v>31</v>
      </c>
      <c r="AH7" s="4">
        <v>32</v>
      </c>
      <c r="AI7" s="4">
        <v>33</v>
      </c>
      <c r="AJ7" s="4">
        <v>34</v>
      </c>
      <c r="AK7" s="4">
        <v>35</v>
      </c>
    </row>
    <row r="8" spans="1:40" s="9" customFormat="1" ht="57.75" customHeight="1">
      <c r="A8" s="12"/>
      <c r="B8" s="12"/>
      <c r="C8" s="13" t="s">
        <v>46</v>
      </c>
      <c r="D8" s="14">
        <v>701471</v>
      </c>
      <c r="E8" s="16">
        <v>388350</v>
      </c>
      <c r="F8" s="16">
        <v>0</v>
      </c>
      <c r="G8" s="16">
        <v>333666</v>
      </c>
      <c r="H8" s="16">
        <v>0</v>
      </c>
      <c r="I8" s="16">
        <v>0</v>
      </c>
      <c r="J8" s="16">
        <v>21228</v>
      </c>
      <c r="K8" s="16">
        <v>0</v>
      </c>
      <c r="L8" s="16">
        <v>33456</v>
      </c>
      <c r="M8" s="19">
        <v>1</v>
      </c>
      <c r="N8" s="16">
        <v>33456</v>
      </c>
      <c r="O8" s="19">
        <v>0</v>
      </c>
      <c r="P8" s="16">
        <v>0</v>
      </c>
      <c r="Q8" s="19">
        <v>0</v>
      </c>
      <c r="R8" s="16">
        <v>0</v>
      </c>
      <c r="S8" s="19">
        <v>0</v>
      </c>
      <c r="T8" s="16">
        <v>0</v>
      </c>
      <c r="U8" s="19">
        <v>0</v>
      </c>
      <c r="V8" s="16">
        <v>0</v>
      </c>
      <c r="W8" s="19">
        <v>0</v>
      </c>
      <c r="X8" s="16">
        <v>0</v>
      </c>
      <c r="Y8" s="19">
        <v>0</v>
      </c>
      <c r="Z8" s="16">
        <v>0</v>
      </c>
      <c r="AA8" s="16">
        <v>300</v>
      </c>
      <c r="AB8" s="16">
        <v>222267</v>
      </c>
      <c r="AC8" s="19">
        <v>0</v>
      </c>
      <c r="AD8" s="16">
        <v>0</v>
      </c>
      <c r="AE8" s="16">
        <v>0</v>
      </c>
      <c r="AF8" s="16">
        <v>0</v>
      </c>
      <c r="AG8" s="16">
        <v>85</v>
      </c>
      <c r="AH8" s="16">
        <v>84654</v>
      </c>
      <c r="AI8" s="16">
        <v>0</v>
      </c>
      <c r="AJ8" s="16">
        <v>0</v>
      </c>
      <c r="AK8" s="16">
        <v>6200</v>
      </c>
      <c r="AL8" s="18">
        <f>D8-E8-AB8-AD8-AF8-AH8-AJ8-AK8</f>
        <v>0</v>
      </c>
      <c r="AM8" s="18">
        <f>E8-F8-G8-H8-I8-J8-K8-L8</f>
        <v>0</v>
      </c>
      <c r="AN8" s="18">
        <f>L8-N8-P8-R8-T8-V8-X8-Z8</f>
        <v>0</v>
      </c>
    </row>
    <row r="9" spans="1:40" s="9" customFormat="1" ht="57.75" customHeight="1">
      <c r="A9" s="12"/>
      <c r="B9" s="12"/>
      <c r="C9" s="13" t="s">
        <v>47</v>
      </c>
      <c r="D9" s="14">
        <v>1737172</v>
      </c>
      <c r="E9" s="16">
        <v>1095726</v>
      </c>
      <c r="F9" s="16">
        <v>0</v>
      </c>
      <c r="G9" s="16">
        <v>858834</v>
      </c>
      <c r="H9" s="16">
        <v>0</v>
      </c>
      <c r="I9" s="16">
        <v>0</v>
      </c>
      <c r="J9" s="16">
        <v>65339</v>
      </c>
      <c r="K9" s="16">
        <v>156996</v>
      </c>
      <c r="L9" s="16">
        <v>14557</v>
      </c>
      <c r="M9" s="19">
        <v>0</v>
      </c>
      <c r="N9" s="16">
        <v>0</v>
      </c>
      <c r="O9" s="19">
        <v>0</v>
      </c>
      <c r="P9" s="16">
        <v>0</v>
      </c>
      <c r="Q9" s="19">
        <v>0</v>
      </c>
      <c r="R9" s="16">
        <v>0</v>
      </c>
      <c r="S9" s="19">
        <v>0</v>
      </c>
      <c r="T9" s="16">
        <v>0</v>
      </c>
      <c r="U9" s="19">
        <v>1</v>
      </c>
      <c r="V9" s="16">
        <v>14557</v>
      </c>
      <c r="W9" s="19">
        <v>0</v>
      </c>
      <c r="X9" s="16">
        <v>0</v>
      </c>
      <c r="Y9" s="19">
        <v>0</v>
      </c>
      <c r="Z9" s="16">
        <v>0</v>
      </c>
      <c r="AA9" s="16">
        <v>807</v>
      </c>
      <c r="AB9" s="16">
        <v>476808</v>
      </c>
      <c r="AC9" s="19">
        <v>0</v>
      </c>
      <c r="AD9" s="16">
        <v>0</v>
      </c>
      <c r="AE9" s="16">
        <v>0</v>
      </c>
      <c r="AF9" s="16">
        <v>0</v>
      </c>
      <c r="AG9" s="16">
        <v>240</v>
      </c>
      <c r="AH9" s="16">
        <v>150038</v>
      </c>
      <c r="AI9" s="16">
        <v>0</v>
      </c>
      <c r="AJ9" s="16">
        <v>0</v>
      </c>
      <c r="AK9" s="16">
        <v>14600</v>
      </c>
      <c r="AL9" s="18">
        <f aca="true" t="shared" si="0" ref="AL9:AL19">D9-E9-AB9-AD9-AF9-AH9-AJ9-AK9</f>
        <v>0</v>
      </c>
      <c r="AM9" s="18">
        <f aca="true" t="shared" si="1" ref="AM9:AM19">E9-F9-G9-H9-I9-J9-K9-L9</f>
        <v>0</v>
      </c>
      <c r="AN9" s="18">
        <f aca="true" t="shared" si="2" ref="AN9:AN19">L9-N9-P9-R9-T9-V9-X9-Z9</f>
        <v>0</v>
      </c>
    </row>
    <row r="10" spans="1:40" s="9" customFormat="1" ht="57.75" customHeight="1">
      <c r="A10" s="12"/>
      <c r="B10" s="12"/>
      <c r="C10" s="13" t="s">
        <v>48</v>
      </c>
      <c r="D10" s="14">
        <v>1582066</v>
      </c>
      <c r="E10" s="16">
        <v>974078</v>
      </c>
      <c r="F10" s="16">
        <v>0</v>
      </c>
      <c r="G10" s="16">
        <v>695819</v>
      </c>
      <c r="H10" s="16">
        <v>0</v>
      </c>
      <c r="I10" s="16">
        <v>0</v>
      </c>
      <c r="J10" s="16">
        <v>68541</v>
      </c>
      <c r="K10" s="16">
        <v>157799</v>
      </c>
      <c r="L10" s="16">
        <v>51919</v>
      </c>
      <c r="M10" s="19">
        <v>1</v>
      </c>
      <c r="N10" s="16">
        <v>37362</v>
      </c>
      <c r="O10" s="19">
        <v>0</v>
      </c>
      <c r="P10" s="16">
        <v>0</v>
      </c>
      <c r="Q10" s="19">
        <v>0</v>
      </c>
      <c r="R10" s="16">
        <v>0</v>
      </c>
      <c r="S10" s="19">
        <v>0</v>
      </c>
      <c r="T10" s="16">
        <v>0</v>
      </c>
      <c r="U10" s="19">
        <v>1</v>
      </c>
      <c r="V10" s="16">
        <v>14557</v>
      </c>
      <c r="W10" s="19">
        <v>0</v>
      </c>
      <c r="X10" s="16">
        <v>0</v>
      </c>
      <c r="Y10" s="19">
        <v>0</v>
      </c>
      <c r="Z10" s="16">
        <v>0</v>
      </c>
      <c r="AA10" s="16">
        <v>750</v>
      </c>
      <c r="AB10" s="16">
        <v>446629</v>
      </c>
      <c r="AC10" s="19">
        <v>0</v>
      </c>
      <c r="AD10" s="16">
        <v>0</v>
      </c>
      <c r="AE10" s="16">
        <v>0</v>
      </c>
      <c r="AF10" s="16">
        <v>0</v>
      </c>
      <c r="AG10" s="16">
        <v>240</v>
      </c>
      <c r="AH10" s="16">
        <v>146759</v>
      </c>
      <c r="AI10" s="16">
        <v>0</v>
      </c>
      <c r="AJ10" s="16">
        <v>0</v>
      </c>
      <c r="AK10" s="16">
        <v>14600</v>
      </c>
      <c r="AL10" s="18">
        <f t="shared" si="0"/>
        <v>0</v>
      </c>
      <c r="AM10" s="18">
        <f t="shared" si="1"/>
        <v>0</v>
      </c>
      <c r="AN10" s="18">
        <f t="shared" si="2"/>
        <v>0</v>
      </c>
    </row>
    <row r="11" spans="1:40" s="9" customFormat="1" ht="57.75" customHeight="1">
      <c r="A11" s="12"/>
      <c r="B11" s="12"/>
      <c r="C11" s="13" t="s">
        <v>49</v>
      </c>
      <c r="D11" s="14">
        <v>1043172</v>
      </c>
      <c r="E11" s="16">
        <v>578755</v>
      </c>
      <c r="F11" s="16">
        <v>0</v>
      </c>
      <c r="G11" s="16">
        <v>400437</v>
      </c>
      <c r="H11" s="16">
        <v>0</v>
      </c>
      <c r="I11" s="16">
        <v>0</v>
      </c>
      <c r="J11" s="16">
        <v>86973</v>
      </c>
      <c r="K11" s="16">
        <v>91345</v>
      </c>
      <c r="L11" s="16">
        <v>0</v>
      </c>
      <c r="M11" s="19">
        <v>0</v>
      </c>
      <c r="N11" s="16">
        <v>0</v>
      </c>
      <c r="O11" s="19">
        <v>0</v>
      </c>
      <c r="P11" s="16">
        <v>0</v>
      </c>
      <c r="Q11" s="19">
        <v>0</v>
      </c>
      <c r="R11" s="16">
        <v>0</v>
      </c>
      <c r="S11" s="19">
        <v>0</v>
      </c>
      <c r="T11" s="16">
        <v>0</v>
      </c>
      <c r="U11" s="19">
        <v>0</v>
      </c>
      <c r="V11" s="16">
        <v>0</v>
      </c>
      <c r="W11" s="19">
        <v>0</v>
      </c>
      <c r="X11" s="16">
        <v>0</v>
      </c>
      <c r="Y11" s="19">
        <v>0</v>
      </c>
      <c r="Z11" s="16">
        <v>0</v>
      </c>
      <c r="AA11" s="16">
        <v>535</v>
      </c>
      <c r="AB11" s="16">
        <v>404945</v>
      </c>
      <c r="AC11" s="19">
        <v>0</v>
      </c>
      <c r="AD11" s="16">
        <v>0</v>
      </c>
      <c r="AE11" s="16">
        <v>0</v>
      </c>
      <c r="AF11" s="16">
        <v>0</v>
      </c>
      <c r="AG11" s="16">
        <v>85</v>
      </c>
      <c r="AH11" s="16">
        <v>46272</v>
      </c>
      <c r="AI11" s="16">
        <v>0</v>
      </c>
      <c r="AJ11" s="16">
        <v>0</v>
      </c>
      <c r="AK11" s="16">
        <v>13200</v>
      </c>
      <c r="AL11" s="18">
        <f t="shared" si="0"/>
        <v>0</v>
      </c>
      <c r="AM11" s="18">
        <f t="shared" si="1"/>
        <v>0</v>
      </c>
      <c r="AN11" s="18">
        <f t="shared" si="2"/>
        <v>0</v>
      </c>
    </row>
    <row r="12" spans="1:40" s="9" customFormat="1" ht="57.75" customHeight="1">
      <c r="A12" s="12"/>
      <c r="B12" s="12"/>
      <c r="C12" s="13" t="s">
        <v>50</v>
      </c>
      <c r="D12" s="14">
        <v>1100551</v>
      </c>
      <c r="E12" s="16">
        <v>957616</v>
      </c>
      <c r="F12" s="16">
        <v>0</v>
      </c>
      <c r="G12" s="16">
        <v>728864</v>
      </c>
      <c r="H12" s="16">
        <v>0</v>
      </c>
      <c r="I12" s="16">
        <v>0</v>
      </c>
      <c r="J12" s="16">
        <v>68780</v>
      </c>
      <c r="K12" s="16">
        <v>159972</v>
      </c>
      <c r="L12" s="16">
        <v>0</v>
      </c>
      <c r="M12" s="19">
        <v>0</v>
      </c>
      <c r="N12" s="16">
        <v>0</v>
      </c>
      <c r="O12" s="19">
        <v>0</v>
      </c>
      <c r="P12" s="16">
        <v>0</v>
      </c>
      <c r="Q12" s="19">
        <v>0</v>
      </c>
      <c r="R12" s="16">
        <v>0</v>
      </c>
      <c r="S12" s="19">
        <v>0</v>
      </c>
      <c r="T12" s="16">
        <v>0</v>
      </c>
      <c r="U12" s="19">
        <v>0</v>
      </c>
      <c r="V12" s="16">
        <v>0</v>
      </c>
      <c r="W12" s="19">
        <v>0</v>
      </c>
      <c r="X12" s="16">
        <v>0</v>
      </c>
      <c r="Y12" s="19">
        <v>0</v>
      </c>
      <c r="Z12" s="16">
        <v>0</v>
      </c>
      <c r="AA12" s="16">
        <v>0</v>
      </c>
      <c r="AB12" s="16">
        <v>0</v>
      </c>
      <c r="AC12" s="19">
        <v>0</v>
      </c>
      <c r="AD12" s="16">
        <v>0</v>
      </c>
      <c r="AE12" s="16">
        <v>0</v>
      </c>
      <c r="AF12" s="16">
        <v>0</v>
      </c>
      <c r="AG12" s="16">
        <v>240</v>
      </c>
      <c r="AH12" s="16">
        <v>124935</v>
      </c>
      <c r="AI12" s="16">
        <v>0</v>
      </c>
      <c r="AJ12" s="16">
        <v>0</v>
      </c>
      <c r="AK12" s="16">
        <v>18000</v>
      </c>
      <c r="AL12" s="18">
        <f t="shared" si="0"/>
        <v>0</v>
      </c>
      <c r="AM12" s="18">
        <f t="shared" si="1"/>
        <v>0</v>
      </c>
      <c r="AN12" s="18">
        <f t="shared" si="2"/>
        <v>0</v>
      </c>
    </row>
    <row r="13" spans="1:40" s="9" customFormat="1" ht="57.75" customHeight="1">
      <c r="A13" s="12"/>
      <c r="B13" s="12"/>
      <c r="C13" s="13" t="s">
        <v>51</v>
      </c>
      <c r="D13" s="14">
        <v>1571767</v>
      </c>
      <c r="E13" s="16">
        <v>965892</v>
      </c>
      <c r="F13" s="16">
        <v>0</v>
      </c>
      <c r="G13" s="16">
        <v>728843</v>
      </c>
      <c r="H13" s="16">
        <v>0</v>
      </c>
      <c r="I13" s="16">
        <v>0</v>
      </c>
      <c r="J13" s="16">
        <v>77080</v>
      </c>
      <c r="K13" s="16">
        <v>159969</v>
      </c>
      <c r="L13" s="16">
        <v>0</v>
      </c>
      <c r="M13" s="19">
        <v>0</v>
      </c>
      <c r="N13" s="16">
        <v>0</v>
      </c>
      <c r="O13" s="19">
        <v>0</v>
      </c>
      <c r="P13" s="16">
        <v>0</v>
      </c>
      <c r="Q13" s="19">
        <v>0</v>
      </c>
      <c r="R13" s="16">
        <v>0</v>
      </c>
      <c r="S13" s="19">
        <v>0</v>
      </c>
      <c r="T13" s="16">
        <v>0</v>
      </c>
      <c r="U13" s="19">
        <v>0</v>
      </c>
      <c r="V13" s="16">
        <v>0</v>
      </c>
      <c r="W13" s="19">
        <v>0</v>
      </c>
      <c r="X13" s="16">
        <v>0</v>
      </c>
      <c r="Y13" s="19">
        <v>0</v>
      </c>
      <c r="Z13" s="16">
        <v>0</v>
      </c>
      <c r="AA13" s="16">
        <v>802</v>
      </c>
      <c r="AB13" s="16">
        <v>471977</v>
      </c>
      <c r="AC13" s="19">
        <v>0</v>
      </c>
      <c r="AD13" s="16">
        <v>0</v>
      </c>
      <c r="AE13" s="16">
        <v>0</v>
      </c>
      <c r="AF13" s="16">
        <v>0</v>
      </c>
      <c r="AG13" s="16">
        <v>240</v>
      </c>
      <c r="AH13" s="16">
        <v>119298</v>
      </c>
      <c r="AI13" s="16">
        <v>0</v>
      </c>
      <c r="AJ13" s="16">
        <v>0</v>
      </c>
      <c r="AK13" s="16">
        <v>14600</v>
      </c>
      <c r="AL13" s="18">
        <f t="shared" si="0"/>
        <v>0</v>
      </c>
      <c r="AM13" s="18">
        <f t="shared" si="1"/>
        <v>0</v>
      </c>
      <c r="AN13" s="18">
        <f t="shared" si="2"/>
        <v>0</v>
      </c>
    </row>
    <row r="14" spans="1:40" s="9" customFormat="1" ht="57.75" customHeight="1">
      <c r="A14" s="12"/>
      <c r="B14" s="12"/>
      <c r="C14" s="13" t="s">
        <v>52</v>
      </c>
      <c r="D14" s="14">
        <v>1428213</v>
      </c>
      <c r="E14" s="16">
        <v>841186</v>
      </c>
      <c r="F14" s="16">
        <v>0</v>
      </c>
      <c r="G14" s="16">
        <v>617750</v>
      </c>
      <c r="H14" s="16">
        <v>0</v>
      </c>
      <c r="I14" s="16">
        <v>0</v>
      </c>
      <c r="J14" s="16">
        <v>68682</v>
      </c>
      <c r="K14" s="16">
        <v>154754</v>
      </c>
      <c r="L14" s="16">
        <v>0</v>
      </c>
      <c r="M14" s="19">
        <v>0</v>
      </c>
      <c r="N14" s="16">
        <v>0</v>
      </c>
      <c r="O14" s="19">
        <v>0</v>
      </c>
      <c r="P14" s="16">
        <v>0</v>
      </c>
      <c r="Q14" s="19">
        <v>0</v>
      </c>
      <c r="R14" s="16">
        <v>0</v>
      </c>
      <c r="S14" s="19">
        <v>0</v>
      </c>
      <c r="T14" s="16">
        <v>0</v>
      </c>
      <c r="U14" s="19">
        <v>0</v>
      </c>
      <c r="V14" s="16">
        <v>0</v>
      </c>
      <c r="W14" s="19">
        <v>0</v>
      </c>
      <c r="X14" s="16">
        <v>0</v>
      </c>
      <c r="Y14" s="19">
        <v>0</v>
      </c>
      <c r="Z14" s="16">
        <v>0</v>
      </c>
      <c r="AA14" s="16">
        <v>808</v>
      </c>
      <c r="AB14" s="16">
        <v>427968</v>
      </c>
      <c r="AC14" s="19">
        <v>0</v>
      </c>
      <c r="AD14" s="16">
        <v>0</v>
      </c>
      <c r="AE14" s="16">
        <v>0</v>
      </c>
      <c r="AF14" s="16">
        <v>0</v>
      </c>
      <c r="AG14" s="16">
        <v>240</v>
      </c>
      <c r="AH14" s="16">
        <v>140459</v>
      </c>
      <c r="AI14" s="16">
        <v>0</v>
      </c>
      <c r="AJ14" s="16">
        <v>0</v>
      </c>
      <c r="AK14" s="16">
        <v>18600</v>
      </c>
      <c r="AL14" s="18">
        <f t="shared" si="0"/>
        <v>0</v>
      </c>
      <c r="AM14" s="18">
        <f t="shared" si="1"/>
        <v>0</v>
      </c>
      <c r="AN14" s="18">
        <f t="shared" si="2"/>
        <v>0</v>
      </c>
    </row>
    <row r="15" spans="1:40" s="9" customFormat="1" ht="57.75" customHeight="1">
      <c r="A15" s="12"/>
      <c r="B15" s="12"/>
      <c r="C15" s="13" t="s">
        <v>53</v>
      </c>
      <c r="D15" s="14">
        <v>1702664</v>
      </c>
      <c r="E15" s="16">
        <v>1084728</v>
      </c>
      <c r="F15" s="16">
        <v>0</v>
      </c>
      <c r="G15" s="16">
        <v>820438</v>
      </c>
      <c r="H15" s="16">
        <v>0</v>
      </c>
      <c r="I15" s="16">
        <v>0</v>
      </c>
      <c r="J15" s="16">
        <v>65631</v>
      </c>
      <c r="K15" s="16">
        <v>156996</v>
      </c>
      <c r="L15" s="16">
        <v>41663</v>
      </c>
      <c r="M15" s="19">
        <v>1</v>
      </c>
      <c r="N15" s="16">
        <v>27106</v>
      </c>
      <c r="O15" s="19">
        <v>0</v>
      </c>
      <c r="P15" s="16">
        <v>0</v>
      </c>
      <c r="Q15" s="19">
        <v>0</v>
      </c>
      <c r="R15" s="16">
        <v>0</v>
      </c>
      <c r="S15" s="19">
        <v>0</v>
      </c>
      <c r="T15" s="16">
        <v>0</v>
      </c>
      <c r="U15" s="19">
        <v>1</v>
      </c>
      <c r="V15" s="16">
        <v>14557</v>
      </c>
      <c r="W15" s="19">
        <v>0</v>
      </c>
      <c r="X15" s="16">
        <v>0</v>
      </c>
      <c r="Y15" s="19">
        <v>0</v>
      </c>
      <c r="Z15" s="16">
        <v>0</v>
      </c>
      <c r="AA15" s="16">
        <v>790</v>
      </c>
      <c r="AB15" s="16">
        <v>452756</v>
      </c>
      <c r="AC15" s="19">
        <v>0</v>
      </c>
      <c r="AD15" s="16">
        <v>0</v>
      </c>
      <c r="AE15" s="16">
        <v>0</v>
      </c>
      <c r="AF15" s="16">
        <v>0</v>
      </c>
      <c r="AG15" s="16">
        <v>240</v>
      </c>
      <c r="AH15" s="16">
        <v>150580</v>
      </c>
      <c r="AI15" s="16">
        <v>0</v>
      </c>
      <c r="AJ15" s="16">
        <v>0</v>
      </c>
      <c r="AK15" s="16">
        <v>14600</v>
      </c>
      <c r="AL15" s="18">
        <f t="shared" si="0"/>
        <v>0</v>
      </c>
      <c r="AM15" s="18">
        <f t="shared" si="1"/>
        <v>0</v>
      </c>
      <c r="AN15" s="18">
        <f t="shared" si="2"/>
        <v>0</v>
      </c>
    </row>
    <row r="16" spans="1:40" s="9" customFormat="1" ht="57.75" customHeight="1">
      <c r="A16" s="12"/>
      <c r="B16" s="12"/>
      <c r="C16" s="13" t="s">
        <v>54</v>
      </c>
      <c r="D16" s="14">
        <v>1339605</v>
      </c>
      <c r="E16" s="16">
        <v>855452</v>
      </c>
      <c r="F16" s="16">
        <v>0</v>
      </c>
      <c r="G16" s="16">
        <v>622599</v>
      </c>
      <c r="H16" s="16">
        <v>0</v>
      </c>
      <c r="I16" s="16">
        <v>0</v>
      </c>
      <c r="J16" s="16">
        <v>64237</v>
      </c>
      <c r="K16" s="16">
        <v>124688</v>
      </c>
      <c r="L16" s="16">
        <v>43928</v>
      </c>
      <c r="M16" s="19">
        <v>1</v>
      </c>
      <c r="N16" s="16">
        <v>29371</v>
      </c>
      <c r="O16" s="19">
        <v>0</v>
      </c>
      <c r="P16" s="16">
        <v>0</v>
      </c>
      <c r="Q16" s="19">
        <v>0</v>
      </c>
      <c r="R16" s="16">
        <v>0</v>
      </c>
      <c r="S16" s="19">
        <v>0</v>
      </c>
      <c r="T16" s="16">
        <v>0</v>
      </c>
      <c r="U16" s="19">
        <v>1</v>
      </c>
      <c r="V16" s="16">
        <v>14557</v>
      </c>
      <c r="W16" s="19">
        <v>0</v>
      </c>
      <c r="X16" s="16">
        <v>0</v>
      </c>
      <c r="Y16" s="19">
        <v>0</v>
      </c>
      <c r="Z16" s="16">
        <v>0</v>
      </c>
      <c r="AA16" s="16">
        <v>665</v>
      </c>
      <c r="AB16" s="16">
        <v>399914</v>
      </c>
      <c r="AC16" s="19">
        <v>0</v>
      </c>
      <c r="AD16" s="16">
        <v>0</v>
      </c>
      <c r="AE16" s="16">
        <v>0</v>
      </c>
      <c r="AF16" s="16">
        <v>0</v>
      </c>
      <c r="AG16" s="16">
        <v>160</v>
      </c>
      <c r="AH16" s="16">
        <v>69639</v>
      </c>
      <c r="AI16" s="16">
        <v>0</v>
      </c>
      <c r="AJ16" s="16">
        <v>0</v>
      </c>
      <c r="AK16" s="16">
        <v>14600</v>
      </c>
      <c r="AL16" s="18">
        <f t="shared" si="0"/>
        <v>0</v>
      </c>
      <c r="AM16" s="18">
        <f t="shared" si="1"/>
        <v>0</v>
      </c>
      <c r="AN16" s="18">
        <f t="shared" si="2"/>
        <v>0</v>
      </c>
    </row>
    <row r="17" spans="1:40" s="9" customFormat="1" ht="57.75" customHeight="1">
      <c r="A17" s="12"/>
      <c r="B17" s="12"/>
      <c r="C17" s="13" t="s">
        <v>55</v>
      </c>
      <c r="D17" s="14">
        <v>1307897</v>
      </c>
      <c r="E17" s="16">
        <v>620822</v>
      </c>
      <c r="F17" s="16">
        <v>0</v>
      </c>
      <c r="G17" s="16">
        <v>482348</v>
      </c>
      <c r="H17" s="16">
        <v>0</v>
      </c>
      <c r="I17" s="16">
        <v>0</v>
      </c>
      <c r="J17" s="16">
        <v>55369</v>
      </c>
      <c r="K17" s="16">
        <v>83105</v>
      </c>
      <c r="L17" s="16">
        <v>0</v>
      </c>
      <c r="M17" s="19">
        <v>0</v>
      </c>
      <c r="N17" s="16">
        <v>0</v>
      </c>
      <c r="O17" s="19">
        <v>0</v>
      </c>
      <c r="P17" s="16">
        <v>0</v>
      </c>
      <c r="Q17" s="19">
        <v>0</v>
      </c>
      <c r="R17" s="16">
        <v>0</v>
      </c>
      <c r="S17" s="19">
        <v>0</v>
      </c>
      <c r="T17" s="16">
        <v>0</v>
      </c>
      <c r="U17" s="19">
        <v>0</v>
      </c>
      <c r="V17" s="16">
        <v>0</v>
      </c>
      <c r="W17" s="19">
        <v>0</v>
      </c>
      <c r="X17" s="16">
        <v>0</v>
      </c>
      <c r="Y17" s="19">
        <v>0</v>
      </c>
      <c r="Z17" s="16">
        <v>0</v>
      </c>
      <c r="AA17" s="16">
        <v>632</v>
      </c>
      <c r="AB17" s="16">
        <v>476689</v>
      </c>
      <c r="AC17" s="19">
        <v>0</v>
      </c>
      <c r="AD17" s="16">
        <v>0</v>
      </c>
      <c r="AE17" s="16">
        <v>0</v>
      </c>
      <c r="AF17" s="16">
        <v>0</v>
      </c>
      <c r="AG17" s="16">
        <v>160</v>
      </c>
      <c r="AH17" s="16">
        <v>195786</v>
      </c>
      <c r="AI17" s="16">
        <v>0</v>
      </c>
      <c r="AJ17" s="16">
        <v>0</v>
      </c>
      <c r="AK17" s="16">
        <v>14600</v>
      </c>
      <c r="AL17" s="18">
        <f t="shared" si="0"/>
        <v>0</v>
      </c>
      <c r="AM17" s="18">
        <f t="shared" si="1"/>
        <v>0</v>
      </c>
      <c r="AN17" s="18">
        <f t="shared" si="2"/>
        <v>0</v>
      </c>
    </row>
    <row r="18" spans="1:40" s="9" customFormat="1" ht="57.75" customHeight="1">
      <c r="A18" s="12"/>
      <c r="B18" s="12"/>
      <c r="C18" s="13" t="s">
        <v>56</v>
      </c>
      <c r="D18" s="14">
        <v>1810771</v>
      </c>
      <c r="E18" s="16">
        <v>1018954</v>
      </c>
      <c r="F18" s="16">
        <v>0</v>
      </c>
      <c r="G18" s="16">
        <v>732815</v>
      </c>
      <c r="H18" s="16">
        <v>0</v>
      </c>
      <c r="I18" s="16">
        <v>0</v>
      </c>
      <c r="J18" s="16">
        <v>91180</v>
      </c>
      <c r="K18" s="16">
        <v>168892</v>
      </c>
      <c r="L18" s="16">
        <v>26067</v>
      </c>
      <c r="M18" s="19">
        <v>1</v>
      </c>
      <c r="N18" s="16">
        <v>26067</v>
      </c>
      <c r="O18" s="19">
        <v>0</v>
      </c>
      <c r="P18" s="16">
        <v>0</v>
      </c>
      <c r="Q18" s="19">
        <v>0</v>
      </c>
      <c r="R18" s="16">
        <v>0</v>
      </c>
      <c r="S18" s="19">
        <v>0</v>
      </c>
      <c r="T18" s="16">
        <v>0</v>
      </c>
      <c r="U18" s="19">
        <v>0</v>
      </c>
      <c r="V18" s="16">
        <v>0</v>
      </c>
      <c r="W18" s="19">
        <v>0</v>
      </c>
      <c r="X18" s="16">
        <v>0</v>
      </c>
      <c r="Y18" s="19">
        <v>0</v>
      </c>
      <c r="Z18" s="16">
        <v>0</v>
      </c>
      <c r="AA18" s="16">
        <v>819</v>
      </c>
      <c r="AB18" s="16">
        <v>598896</v>
      </c>
      <c r="AC18" s="19">
        <v>0</v>
      </c>
      <c r="AD18" s="16">
        <v>0</v>
      </c>
      <c r="AE18" s="16">
        <v>0</v>
      </c>
      <c r="AF18" s="16">
        <v>0</v>
      </c>
      <c r="AG18" s="16">
        <v>240</v>
      </c>
      <c r="AH18" s="16">
        <v>178321</v>
      </c>
      <c r="AI18" s="16">
        <v>0</v>
      </c>
      <c r="AJ18" s="16">
        <v>0</v>
      </c>
      <c r="AK18" s="16">
        <v>14600</v>
      </c>
      <c r="AL18" s="18">
        <f t="shared" si="0"/>
        <v>0</v>
      </c>
      <c r="AM18" s="18">
        <f t="shared" si="1"/>
        <v>0</v>
      </c>
      <c r="AN18" s="18">
        <f t="shared" si="2"/>
        <v>0</v>
      </c>
    </row>
    <row r="19" spans="1:40" s="9" customFormat="1" ht="68.25" customHeight="1">
      <c r="A19" s="12"/>
      <c r="B19" s="12"/>
      <c r="C19" s="13" t="s">
        <v>57</v>
      </c>
      <c r="D19" s="15">
        <f aca="true" t="shared" si="3" ref="D19:AK19">SUM(D8:D18)</f>
        <v>15325349</v>
      </c>
      <c r="E19" s="15">
        <f t="shared" si="3"/>
        <v>9381559</v>
      </c>
      <c r="F19" s="15">
        <f t="shared" si="3"/>
        <v>0</v>
      </c>
      <c r="G19" s="15">
        <f t="shared" si="3"/>
        <v>7022413</v>
      </c>
      <c r="H19" s="15">
        <f t="shared" si="3"/>
        <v>0</v>
      </c>
      <c r="I19" s="15">
        <f t="shared" si="3"/>
        <v>0</v>
      </c>
      <c r="J19" s="15">
        <f t="shared" si="3"/>
        <v>733040</v>
      </c>
      <c r="K19" s="15">
        <f t="shared" si="3"/>
        <v>1414516</v>
      </c>
      <c r="L19" s="15">
        <f t="shared" si="3"/>
        <v>211590</v>
      </c>
      <c r="M19" s="20">
        <f t="shared" si="3"/>
        <v>5</v>
      </c>
      <c r="N19" s="15">
        <f t="shared" si="3"/>
        <v>153362</v>
      </c>
      <c r="O19" s="20">
        <f t="shared" si="3"/>
        <v>0</v>
      </c>
      <c r="P19" s="15">
        <f t="shared" si="3"/>
        <v>0</v>
      </c>
      <c r="Q19" s="20">
        <f t="shared" si="3"/>
        <v>0</v>
      </c>
      <c r="R19" s="15">
        <f t="shared" si="3"/>
        <v>0</v>
      </c>
      <c r="S19" s="20">
        <f t="shared" si="3"/>
        <v>0</v>
      </c>
      <c r="T19" s="15">
        <f t="shared" si="3"/>
        <v>0</v>
      </c>
      <c r="U19" s="20">
        <f t="shared" si="3"/>
        <v>4</v>
      </c>
      <c r="V19" s="15">
        <f t="shared" si="3"/>
        <v>58228</v>
      </c>
      <c r="W19" s="20">
        <f t="shared" si="3"/>
        <v>0</v>
      </c>
      <c r="X19" s="15">
        <f t="shared" si="3"/>
        <v>0</v>
      </c>
      <c r="Y19" s="20">
        <f t="shared" si="3"/>
        <v>0</v>
      </c>
      <c r="Z19" s="15">
        <f t="shared" si="3"/>
        <v>0</v>
      </c>
      <c r="AA19" s="15">
        <f t="shared" si="3"/>
        <v>6908</v>
      </c>
      <c r="AB19" s="15">
        <f t="shared" si="3"/>
        <v>4378849</v>
      </c>
      <c r="AC19" s="20">
        <f t="shared" si="3"/>
        <v>0</v>
      </c>
      <c r="AD19" s="15">
        <f t="shared" si="3"/>
        <v>0</v>
      </c>
      <c r="AE19" s="15">
        <f t="shared" si="3"/>
        <v>0</v>
      </c>
      <c r="AF19" s="15">
        <f t="shared" si="3"/>
        <v>0</v>
      </c>
      <c r="AG19" s="15">
        <f t="shared" si="3"/>
        <v>2170</v>
      </c>
      <c r="AH19" s="15">
        <f t="shared" si="3"/>
        <v>1406741</v>
      </c>
      <c r="AI19" s="15">
        <f t="shared" si="3"/>
        <v>0</v>
      </c>
      <c r="AJ19" s="15">
        <f t="shared" si="3"/>
        <v>0</v>
      </c>
      <c r="AK19" s="15">
        <f t="shared" si="3"/>
        <v>158200</v>
      </c>
      <c r="AL19" s="18">
        <f t="shared" si="0"/>
        <v>0</v>
      </c>
      <c r="AM19" s="18">
        <f t="shared" si="1"/>
        <v>0</v>
      </c>
      <c r="AN19" s="18">
        <f t="shared" si="2"/>
        <v>0</v>
      </c>
    </row>
    <row r="20" spans="1:37" s="9" customFormat="1" ht="45" customHeight="1">
      <c r="A20" s="12"/>
      <c r="B20" s="12"/>
      <c r="C20" s="32" t="s">
        <v>42</v>
      </c>
      <c r="D20" s="32"/>
      <c r="E20" s="32"/>
      <c r="F20" s="32"/>
      <c r="G20" s="32"/>
      <c r="H20" s="32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K20" s="17"/>
    </row>
    <row r="21" spans="3:36" s="11" customFormat="1" ht="58.5" customHeight="1">
      <c r="C21" s="33" t="s">
        <v>37</v>
      </c>
      <c r="D21" s="33"/>
      <c r="E21" s="33"/>
      <c r="F21" s="33"/>
      <c r="G21" s="33"/>
      <c r="H21" s="3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34" t="s">
        <v>38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10"/>
      <c r="AG21" s="10"/>
      <c r="AH21" s="10"/>
      <c r="AI21" s="10"/>
      <c r="AJ21" s="10"/>
    </row>
    <row r="22" spans="3:36" s="11" customFormat="1" ht="18.75" customHeigh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0"/>
      <c r="AG22" s="10"/>
      <c r="AH22" s="10"/>
      <c r="AI22" s="10"/>
      <c r="AJ22" s="10"/>
    </row>
    <row r="23" spans="3:36" s="11" customFormat="1" ht="18.7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0"/>
      <c r="AG23" s="10"/>
      <c r="AH23" s="10"/>
      <c r="AI23" s="10"/>
      <c r="AJ23" s="10"/>
    </row>
    <row r="24" spans="3:36" s="11" customFormat="1" ht="1.5" customHeight="1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0"/>
      <c r="AG24" s="10"/>
      <c r="AH24" s="10"/>
      <c r="AI24" s="10"/>
      <c r="AJ24" s="10"/>
    </row>
    <row r="25" spans="3:36" s="11" customFormat="1" ht="38.25" customHeight="1">
      <c r="C25" s="35" t="s">
        <v>39</v>
      </c>
      <c r="D25" s="35"/>
      <c r="E25" s="35"/>
      <c r="F25" s="35"/>
      <c r="G25" s="35"/>
      <c r="H25" s="3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36" t="s">
        <v>58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0"/>
      <c r="AG25" s="10"/>
      <c r="AH25" s="10"/>
      <c r="AI25" s="10"/>
      <c r="AJ25" s="10"/>
    </row>
  </sheetData>
  <sheetProtection/>
  <autoFilter ref="A7:BB7"/>
  <mergeCells count="22">
    <mergeCell ref="C21:H21"/>
    <mergeCell ref="T21:AE21"/>
    <mergeCell ref="C25:H25"/>
    <mergeCell ref="T25:AE25"/>
    <mergeCell ref="AA1:AH1"/>
    <mergeCell ref="AA2:AH2"/>
    <mergeCell ref="C3:AH3"/>
    <mergeCell ref="E5:E6"/>
    <mergeCell ref="F5:K5"/>
    <mergeCell ref="AK5:AK6"/>
    <mergeCell ref="W5:Z5"/>
    <mergeCell ref="AA5:AB5"/>
    <mergeCell ref="AC5:AD5"/>
    <mergeCell ref="AE5:AF5"/>
    <mergeCell ref="C20:H20"/>
    <mergeCell ref="A5:A6"/>
    <mergeCell ref="B5:B6"/>
    <mergeCell ref="C5:C6"/>
    <mergeCell ref="D5:D6"/>
    <mergeCell ref="AG5:AH5"/>
    <mergeCell ref="AI5:AJ5"/>
    <mergeCell ref="L5:V5"/>
  </mergeCells>
  <printOptions/>
  <pageMargins left="0.1968503937007874" right="0.1968503937007874" top="0.7874015748031497" bottom="0.4330708661417323" header="0.4330708661417323" footer="0.31496062992125984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"/>
  <sheetViews>
    <sheetView tabSelected="1" zoomScale="78" zoomScaleNormal="78" zoomScalePageLayoutView="0" workbookViewId="0" topLeftCell="C1">
      <selection activeCell="C10" sqref="C10:AK10"/>
    </sheetView>
  </sheetViews>
  <sheetFormatPr defaultColWidth="9.140625" defaultRowHeight="15"/>
  <cols>
    <col min="1" max="2" width="0" style="1" hidden="1" customWidth="1"/>
    <col min="3" max="3" width="20.7109375" style="2" customWidth="1"/>
    <col min="4" max="4" width="14.00390625" style="2" customWidth="1"/>
    <col min="5" max="5" width="12.7109375" style="2" customWidth="1"/>
    <col min="6" max="6" width="6.421875" style="2" customWidth="1"/>
    <col min="7" max="7" width="13.28125" style="2" customWidth="1"/>
    <col min="8" max="8" width="4.8515625" style="2" customWidth="1"/>
    <col min="9" max="9" width="12.57421875" style="2" customWidth="1"/>
    <col min="10" max="10" width="12.421875" style="2" customWidth="1"/>
    <col min="11" max="11" width="13.140625" style="2" customWidth="1"/>
    <col min="12" max="12" width="10.8515625" style="2" customWidth="1"/>
    <col min="13" max="13" width="5.140625" style="2" customWidth="1"/>
    <col min="14" max="14" width="11.00390625" style="2" customWidth="1"/>
    <col min="15" max="15" width="5.140625" style="2" customWidth="1"/>
    <col min="16" max="16" width="10.00390625" style="2" customWidth="1"/>
    <col min="17" max="17" width="5.421875" style="2" customWidth="1"/>
    <col min="18" max="18" width="6.8515625" style="2" customWidth="1"/>
    <col min="19" max="19" width="5.7109375" style="2" customWidth="1"/>
    <col min="20" max="20" width="8.7109375" style="2" customWidth="1"/>
    <col min="21" max="21" width="5.8515625" style="2" customWidth="1"/>
    <col min="22" max="22" width="11.7109375" style="2" customWidth="1"/>
    <col min="23" max="23" width="8.57421875" style="2" customWidth="1"/>
    <col min="24" max="24" width="8.8515625" style="2" customWidth="1"/>
    <col min="25" max="25" width="5.7109375" style="2" customWidth="1"/>
    <col min="26" max="26" width="5.421875" style="2" customWidth="1"/>
    <col min="27" max="27" width="10.28125" style="2" customWidth="1"/>
    <col min="28" max="28" width="13.57421875" style="2" customWidth="1"/>
    <col min="29" max="29" width="5.28125" style="2" customWidth="1"/>
    <col min="30" max="30" width="6.00390625" style="2" customWidth="1"/>
    <col min="31" max="31" width="7.140625" style="2" customWidth="1"/>
    <col min="32" max="32" width="5.57421875" style="2" customWidth="1"/>
    <col min="33" max="33" width="10.7109375" style="2" customWidth="1"/>
    <col min="34" max="34" width="13.421875" style="2" customWidth="1"/>
    <col min="35" max="36" width="7.00390625" style="2" customWidth="1"/>
    <col min="37" max="37" width="10.7109375" style="1" customWidth="1"/>
    <col min="38" max="38" width="14.00390625" style="1" customWidth="1"/>
    <col min="39" max="16384" width="9.140625" style="1" customWidth="1"/>
  </cols>
  <sheetData>
    <row r="1" spans="3:37" ht="20.25">
      <c r="C1" s="44" t="s">
        <v>59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3:37" ht="20.25">
      <c r="C2" s="35" t="s">
        <v>60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3:37" ht="20.25">
      <c r="C3" s="35" t="s">
        <v>61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3:37" ht="20.25">
      <c r="C4" s="35" t="s">
        <v>62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3:37" ht="20.25">
      <c r="C5" s="35" t="s">
        <v>63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3:37" ht="20.25">
      <c r="C6" s="35" t="s">
        <v>64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3:37" ht="23.25" customHeight="1">
      <c r="C7" s="35" t="s">
        <v>65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3:37" ht="27" customHeight="1">
      <c r="C8" s="35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3:37" ht="17.25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3:37" ht="15.75"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ht="132" customHeight="1">
      <c r="A11" s="26" t="s">
        <v>1</v>
      </c>
      <c r="B11" s="26" t="s">
        <v>2</v>
      </c>
      <c r="C11" s="26" t="s">
        <v>3</v>
      </c>
      <c r="D11" s="27" t="s">
        <v>4</v>
      </c>
      <c r="E11" s="27" t="s">
        <v>5</v>
      </c>
      <c r="F11" s="39" t="s">
        <v>6</v>
      </c>
      <c r="G11" s="40"/>
      <c r="H11" s="40"/>
      <c r="I11" s="40"/>
      <c r="J11" s="40"/>
      <c r="K11" s="41"/>
      <c r="L11" s="29" t="s">
        <v>7</v>
      </c>
      <c r="M11" s="31"/>
      <c r="N11" s="31"/>
      <c r="O11" s="31"/>
      <c r="P11" s="31"/>
      <c r="Q11" s="31"/>
      <c r="R11" s="31"/>
      <c r="S11" s="31"/>
      <c r="T11" s="31"/>
      <c r="U11" s="31"/>
      <c r="V11" s="30"/>
      <c r="W11" s="26" t="s">
        <v>8</v>
      </c>
      <c r="X11" s="26"/>
      <c r="Y11" s="26"/>
      <c r="Z11" s="26"/>
      <c r="AA11" s="26" t="s">
        <v>9</v>
      </c>
      <c r="AB11" s="26"/>
      <c r="AC11" s="26" t="s">
        <v>10</v>
      </c>
      <c r="AD11" s="26"/>
      <c r="AE11" s="26" t="s">
        <v>11</v>
      </c>
      <c r="AF11" s="26"/>
      <c r="AG11" s="26" t="s">
        <v>12</v>
      </c>
      <c r="AH11" s="26"/>
      <c r="AI11" s="29" t="s">
        <v>44</v>
      </c>
      <c r="AJ11" s="30"/>
      <c r="AK11" s="27" t="s">
        <v>13</v>
      </c>
    </row>
    <row r="12" spans="1:37" ht="236.25" customHeight="1">
      <c r="A12" s="26"/>
      <c r="B12" s="26"/>
      <c r="C12" s="26"/>
      <c r="D12" s="28"/>
      <c r="E12" s="28"/>
      <c r="F12" s="6" t="s">
        <v>14</v>
      </c>
      <c r="G12" s="6" t="s">
        <v>15</v>
      </c>
      <c r="H12" s="6" t="s">
        <v>16</v>
      </c>
      <c r="I12" s="5" t="s">
        <v>17</v>
      </c>
      <c r="J12" s="7" t="s">
        <v>18</v>
      </c>
      <c r="K12" s="6" t="s">
        <v>19</v>
      </c>
      <c r="L12" s="8" t="s">
        <v>20</v>
      </c>
      <c r="M12" s="6" t="s">
        <v>21</v>
      </c>
      <c r="N12" s="6" t="s">
        <v>22</v>
      </c>
      <c r="O12" s="6" t="s">
        <v>23</v>
      </c>
      <c r="P12" s="6" t="s">
        <v>24</v>
      </c>
      <c r="Q12" s="6" t="s">
        <v>25</v>
      </c>
      <c r="R12" s="6" t="s">
        <v>26</v>
      </c>
      <c r="S12" s="6" t="s">
        <v>27</v>
      </c>
      <c r="T12" s="6" t="s">
        <v>28</v>
      </c>
      <c r="U12" s="6" t="s">
        <v>29</v>
      </c>
      <c r="V12" s="6" t="s">
        <v>30</v>
      </c>
      <c r="W12" s="6" t="s">
        <v>23</v>
      </c>
      <c r="X12" s="6" t="s">
        <v>24</v>
      </c>
      <c r="Y12" s="6" t="s">
        <v>27</v>
      </c>
      <c r="Z12" s="6" t="s">
        <v>28</v>
      </c>
      <c r="AA12" s="6" t="s">
        <v>31</v>
      </c>
      <c r="AB12" s="6" t="s">
        <v>32</v>
      </c>
      <c r="AC12" s="6" t="s">
        <v>33</v>
      </c>
      <c r="AD12" s="6" t="s">
        <v>32</v>
      </c>
      <c r="AE12" s="6" t="s">
        <v>34</v>
      </c>
      <c r="AF12" s="6" t="s">
        <v>35</v>
      </c>
      <c r="AG12" s="6" t="s">
        <v>34</v>
      </c>
      <c r="AH12" s="6" t="s">
        <v>36</v>
      </c>
      <c r="AI12" s="6" t="s">
        <v>43</v>
      </c>
      <c r="AJ12" s="6" t="s">
        <v>45</v>
      </c>
      <c r="AK12" s="28"/>
    </row>
    <row r="13" spans="1:37" s="25" customFormat="1" ht="26.25" customHeight="1">
      <c r="A13" s="4">
        <v>2</v>
      </c>
      <c r="B13" s="4">
        <v>5</v>
      </c>
      <c r="C13" s="4">
        <v>1</v>
      </c>
      <c r="D13" s="24">
        <v>2</v>
      </c>
      <c r="E13" s="24">
        <v>3</v>
      </c>
      <c r="F13" s="2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</row>
    <row r="14" spans="1:40" s="9" customFormat="1" ht="57.75" customHeight="1">
      <c r="A14" s="12"/>
      <c r="B14" s="12"/>
      <c r="C14" s="13" t="s">
        <v>46</v>
      </c>
      <c r="D14" s="14">
        <v>701471</v>
      </c>
      <c r="E14" s="16">
        <v>388350</v>
      </c>
      <c r="F14" s="16">
        <v>0</v>
      </c>
      <c r="G14" s="16">
        <v>333666</v>
      </c>
      <c r="H14" s="16">
        <v>0</v>
      </c>
      <c r="I14" s="16">
        <v>0</v>
      </c>
      <c r="J14" s="16">
        <v>21228</v>
      </c>
      <c r="K14" s="16">
        <v>0</v>
      </c>
      <c r="L14" s="16">
        <v>33456</v>
      </c>
      <c r="M14" s="19">
        <v>1</v>
      </c>
      <c r="N14" s="16">
        <v>33456</v>
      </c>
      <c r="O14" s="19">
        <v>0</v>
      </c>
      <c r="P14" s="16">
        <v>0</v>
      </c>
      <c r="Q14" s="19">
        <v>0</v>
      </c>
      <c r="R14" s="16">
        <v>0</v>
      </c>
      <c r="S14" s="19">
        <v>0</v>
      </c>
      <c r="T14" s="16">
        <v>0</v>
      </c>
      <c r="U14" s="19">
        <v>0</v>
      </c>
      <c r="V14" s="16">
        <v>0</v>
      </c>
      <c r="W14" s="19">
        <v>0</v>
      </c>
      <c r="X14" s="16">
        <v>0</v>
      </c>
      <c r="Y14" s="19">
        <v>0</v>
      </c>
      <c r="Z14" s="16">
        <v>0</v>
      </c>
      <c r="AA14" s="16">
        <v>300</v>
      </c>
      <c r="AB14" s="16">
        <v>222267</v>
      </c>
      <c r="AC14" s="19">
        <v>0</v>
      </c>
      <c r="AD14" s="16">
        <v>0</v>
      </c>
      <c r="AE14" s="16">
        <v>0</v>
      </c>
      <c r="AF14" s="16">
        <v>0</v>
      </c>
      <c r="AG14" s="16">
        <v>85</v>
      </c>
      <c r="AH14" s="16">
        <v>84654</v>
      </c>
      <c r="AI14" s="16">
        <v>0</v>
      </c>
      <c r="AJ14" s="16">
        <v>0</v>
      </c>
      <c r="AK14" s="16">
        <v>6200</v>
      </c>
      <c r="AL14" s="18"/>
      <c r="AM14" s="18"/>
      <c r="AN14" s="18"/>
    </row>
    <row r="15" spans="1:40" s="9" customFormat="1" ht="57.75" customHeight="1">
      <c r="A15" s="12"/>
      <c r="B15" s="12"/>
      <c r="C15" s="13" t="s">
        <v>47</v>
      </c>
      <c r="D15" s="14">
        <v>1737172</v>
      </c>
      <c r="E15" s="16">
        <v>1095726</v>
      </c>
      <c r="F15" s="16">
        <v>0</v>
      </c>
      <c r="G15" s="16">
        <v>858834</v>
      </c>
      <c r="H15" s="16">
        <v>0</v>
      </c>
      <c r="I15" s="16">
        <v>0</v>
      </c>
      <c r="J15" s="16">
        <v>65339</v>
      </c>
      <c r="K15" s="16">
        <v>156996</v>
      </c>
      <c r="L15" s="16">
        <v>14557</v>
      </c>
      <c r="M15" s="19">
        <v>0</v>
      </c>
      <c r="N15" s="16">
        <v>0</v>
      </c>
      <c r="O15" s="19">
        <v>0</v>
      </c>
      <c r="P15" s="16">
        <v>0</v>
      </c>
      <c r="Q15" s="19">
        <v>0</v>
      </c>
      <c r="R15" s="16">
        <v>0</v>
      </c>
      <c r="S15" s="19">
        <v>0</v>
      </c>
      <c r="T15" s="16">
        <v>0</v>
      </c>
      <c r="U15" s="19">
        <v>1</v>
      </c>
      <c r="V15" s="16">
        <v>14557</v>
      </c>
      <c r="W15" s="19">
        <v>0</v>
      </c>
      <c r="X15" s="16">
        <v>0</v>
      </c>
      <c r="Y15" s="19">
        <v>0</v>
      </c>
      <c r="Z15" s="16">
        <v>0</v>
      </c>
      <c r="AA15" s="16">
        <v>807</v>
      </c>
      <c r="AB15" s="16">
        <v>476808</v>
      </c>
      <c r="AC15" s="19">
        <v>0</v>
      </c>
      <c r="AD15" s="16">
        <v>0</v>
      </c>
      <c r="AE15" s="16">
        <v>0</v>
      </c>
      <c r="AF15" s="16">
        <v>0</v>
      </c>
      <c r="AG15" s="16">
        <v>240</v>
      </c>
      <c r="AH15" s="16">
        <v>150038</v>
      </c>
      <c r="AI15" s="16">
        <v>0</v>
      </c>
      <c r="AJ15" s="16">
        <v>0</v>
      </c>
      <c r="AK15" s="16">
        <v>14600</v>
      </c>
      <c r="AL15" s="18"/>
      <c r="AM15" s="18"/>
      <c r="AN15" s="18"/>
    </row>
    <row r="16" spans="1:40" s="9" customFormat="1" ht="57.75" customHeight="1">
      <c r="A16" s="12"/>
      <c r="B16" s="12"/>
      <c r="C16" s="13" t="s">
        <v>48</v>
      </c>
      <c r="D16" s="14">
        <v>1582066</v>
      </c>
      <c r="E16" s="16">
        <v>974078</v>
      </c>
      <c r="F16" s="16">
        <v>0</v>
      </c>
      <c r="G16" s="16">
        <v>695819</v>
      </c>
      <c r="H16" s="16">
        <v>0</v>
      </c>
      <c r="I16" s="16">
        <v>0</v>
      </c>
      <c r="J16" s="16">
        <v>68541</v>
      </c>
      <c r="K16" s="16">
        <v>157799</v>
      </c>
      <c r="L16" s="16">
        <v>51919</v>
      </c>
      <c r="M16" s="19">
        <v>1</v>
      </c>
      <c r="N16" s="16">
        <v>37362</v>
      </c>
      <c r="O16" s="19">
        <v>0</v>
      </c>
      <c r="P16" s="16">
        <v>0</v>
      </c>
      <c r="Q16" s="19">
        <v>0</v>
      </c>
      <c r="R16" s="16">
        <v>0</v>
      </c>
      <c r="S16" s="19">
        <v>0</v>
      </c>
      <c r="T16" s="16">
        <v>0</v>
      </c>
      <c r="U16" s="19">
        <v>1</v>
      </c>
      <c r="V16" s="16">
        <v>14557</v>
      </c>
      <c r="W16" s="19">
        <v>0</v>
      </c>
      <c r="X16" s="16">
        <v>0</v>
      </c>
      <c r="Y16" s="19">
        <v>0</v>
      </c>
      <c r="Z16" s="16">
        <v>0</v>
      </c>
      <c r="AA16" s="16">
        <v>750</v>
      </c>
      <c r="AB16" s="16">
        <v>446629</v>
      </c>
      <c r="AC16" s="19">
        <v>0</v>
      </c>
      <c r="AD16" s="16">
        <v>0</v>
      </c>
      <c r="AE16" s="16">
        <v>0</v>
      </c>
      <c r="AF16" s="16">
        <v>0</v>
      </c>
      <c r="AG16" s="16">
        <v>240</v>
      </c>
      <c r="AH16" s="16">
        <v>146759</v>
      </c>
      <c r="AI16" s="16">
        <v>0</v>
      </c>
      <c r="AJ16" s="16">
        <v>0</v>
      </c>
      <c r="AK16" s="16">
        <v>14600</v>
      </c>
      <c r="AL16" s="18"/>
      <c r="AM16" s="18"/>
      <c r="AN16" s="18"/>
    </row>
    <row r="17" spans="1:40" s="9" customFormat="1" ht="57.75" customHeight="1">
      <c r="A17" s="12"/>
      <c r="B17" s="12"/>
      <c r="C17" s="13" t="s">
        <v>49</v>
      </c>
      <c r="D17" s="14">
        <v>1043172</v>
      </c>
      <c r="E17" s="16">
        <v>578755</v>
      </c>
      <c r="F17" s="16">
        <v>0</v>
      </c>
      <c r="G17" s="16">
        <v>400437</v>
      </c>
      <c r="H17" s="16">
        <v>0</v>
      </c>
      <c r="I17" s="16">
        <v>0</v>
      </c>
      <c r="J17" s="16">
        <v>86973</v>
      </c>
      <c r="K17" s="16">
        <v>91345</v>
      </c>
      <c r="L17" s="16">
        <v>0</v>
      </c>
      <c r="M17" s="19">
        <v>0</v>
      </c>
      <c r="N17" s="16">
        <v>0</v>
      </c>
      <c r="O17" s="19">
        <v>0</v>
      </c>
      <c r="P17" s="16">
        <v>0</v>
      </c>
      <c r="Q17" s="19">
        <v>0</v>
      </c>
      <c r="R17" s="16">
        <v>0</v>
      </c>
      <c r="S17" s="19">
        <v>0</v>
      </c>
      <c r="T17" s="16">
        <v>0</v>
      </c>
      <c r="U17" s="19">
        <v>0</v>
      </c>
      <c r="V17" s="16">
        <v>0</v>
      </c>
      <c r="W17" s="19">
        <v>0</v>
      </c>
      <c r="X17" s="16">
        <v>0</v>
      </c>
      <c r="Y17" s="19">
        <v>0</v>
      </c>
      <c r="Z17" s="16">
        <v>0</v>
      </c>
      <c r="AA17" s="16">
        <v>535</v>
      </c>
      <c r="AB17" s="16">
        <v>404945</v>
      </c>
      <c r="AC17" s="19">
        <v>0</v>
      </c>
      <c r="AD17" s="16">
        <v>0</v>
      </c>
      <c r="AE17" s="16">
        <v>0</v>
      </c>
      <c r="AF17" s="16">
        <v>0</v>
      </c>
      <c r="AG17" s="16">
        <v>85</v>
      </c>
      <c r="AH17" s="16">
        <v>46272</v>
      </c>
      <c r="AI17" s="16">
        <v>0</v>
      </c>
      <c r="AJ17" s="16">
        <v>0</v>
      </c>
      <c r="AK17" s="16">
        <v>13200</v>
      </c>
      <c r="AL17" s="18"/>
      <c r="AM17" s="18"/>
      <c r="AN17" s="18"/>
    </row>
    <row r="18" spans="1:40" s="9" customFormat="1" ht="57.75" customHeight="1">
      <c r="A18" s="12"/>
      <c r="B18" s="12"/>
      <c r="C18" s="13" t="s">
        <v>50</v>
      </c>
      <c r="D18" s="14">
        <v>1100551</v>
      </c>
      <c r="E18" s="16">
        <v>932122</v>
      </c>
      <c r="F18" s="16">
        <v>0</v>
      </c>
      <c r="G18" s="16">
        <v>685843</v>
      </c>
      <c r="H18" s="16">
        <v>0</v>
      </c>
      <c r="I18" s="16">
        <v>0</v>
      </c>
      <c r="J18" s="16">
        <v>97212</v>
      </c>
      <c r="K18" s="16">
        <v>149067</v>
      </c>
      <c r="L18" s="16">
        <v>0</v>
      </c>
      <c r="M18" s="19">
        <v>0</v>
      </c>
      <c r="N18" s="16">
        <v>0</v>
      </c>
      <c r="O18" s="19">
        <v>0</v>
      </c>
      <c r="P18" s="16">
        <v>0</v>
      </c>
      <c r="Q18" s="19">
        <v>0</v>
      </c>
      <c r="R18" s="16">
        <v>0</v>
      </c>
      <c r="S18" s="19">
        <v>0</v>
      </c>
      <c r="T18" s="16">
        <v>0</v>
      </c>
      <c r="U18" s="19">
        <v>0</v>
      </c>
      <c r="V18" s="16">
        <v>0</v>
      </c>
      <c r="W18" s="19">
        <v>0</v>
      </c>
      <c r="X18" s="16">
        <v>0</v>
      </c>
      <c r="Y18" s="19">
        <v>0</v>
      </c>
      <c r="Z18" s="16">
        <v>0</v>
      </c>
      <c r="AA18" s="16">
        <v>0</v>
      </c>
      <c r="AB18" s="16">
        <v>0</v>
      </c>
      <c r="AC18" s="19">
        <v>0</v>
      </c>
      <c r="AD18" s="16">
        <v>0</v>
      </c>
      <c r="AE18" s="16">
        <v>0</v>
      </c>
      <c r="AF18" s="16">
        <v>0</v>
      </c>
      <c r="AG18" s="16">
        <v>240</v>
      </c>
      <c r="AH18" s="16">
        <v>150429</v>
      </c>
      <c r="AI18" s="16">
        <v>0</v>
      </c>
      <c r="AJ18" s="16">
        <v>0</v>
      </c>
      <c r="AK18" s="16">
        <v>18000</v>
      </c>
      <c r="AL18" s="18"/>
      <c r="AM18" s="18"/>
      <c r="AN18" s="18"/>
    </row>
    <row r="19" spans="1:40" s="9" customFormat="1" ht="57.75" customHeight="1">
      <c r="A19" s="12"/>
      <c r="B19" s="12"/>
      <c r="C19" s="13" t="s">
        <v>51</v>
      </c>
      <c r="D19" s="14">
        <v>1571767</v>
      </c>
      <c r="E19" s="16">
        <v>819066</v>
      </c>
      <c r="F19" s="16">
        <v>0</v>
      </c>
      <c r="G19" s="16">
        <v>586810</v>
      </c>
      <c r="H19" s="16">
        <v>0</v>
      </c>
      <c r="I19" s="16">
        <v>0</v>
      </c>
      <c r="J19" s="16">
        <v>98626</v>
      </c>
      <c r="K19" s="16">
        <v>133630</v>
      </c>
      <c r="L19" s="16">
        <v>0</v>
      </c>
      <c r="M19" s="19">
        <v>0</v>
      </c>
      <c r="N19" s="16">
        <v>0</v>
      </c>
      <c r="O19" s="19">
        <v>0</v>
      </c>
      <c r="P19" s="16">
        <v>0</v>
      </c>
      <c r="Q19" s="19">
        <v>0</v>
      </c>
      <c r="R19" s="16">
        <v>0</v>
      </c>
      <c r="S19" s="19">
        <v>0</v>
      </c>
      <c r="T19" s="16">
        <v>0</v>
      </c>
      <c r="U19" s="19">
        <v>0</v>
      </c>
      <c r="V19" s="16">
        <v>0</v>
      </c>
      <c r="W19" s="19">
        <v>0</v>
      </c>
      <c r="X19" s="16">
        <v>0</v>
      </c>
      <c r="Y19" s="19">
        <v>0</v>
      </c>
      <c r="Z19" s="16">
        <v>0</v>
      </c>
      <c r="AA19" s="16">
        <v>802</v>
      </c>
      <c r="AB19" s="16">
        <v>598053</v>
      </c>
      <c r="AC19" s="19">
        <v>0</v>
      </c>
      <c r="AD19" s="16">
        <v>0</v>
      </c>
      <c r="AE19" s="16">
        <v>0</v>
      </c>
      <c r="AF19" s="16">
        <v>0</v>
      </c>
      <c r="AG19" s="16">
        <v>240</v>
      </c>
      <c r="AH19" s="16">
        <v>140048</v>
      </c>
      <c r="AI19" s="16">
        <v>0</v>
      </c>
      <c r="AJ19" s="16">
        <v>0</v>
      </c>
      <c r="AK19" s="16">
        <v>14600</v>
      </c>
      <c r="AL19" s="18"/>
      <c r="AM19" s="18"/>
      <c r="AN19" s="18"/>
    </row>
    <row r="20" spans="1:40" s="9" customFormat="1" ht="57.75" customHeight="1">
      <c r="A20" s="12"/>
      <c r="B20" s="12"/>
      <c r="C20" s="13" t="s">
        <v>52</v>
      </c>
      <c r="D20" s="14">
        <v>1428213</v>
      </c>
      <c r="E20" s="16">
        <v>767934</v>
      </c>
      <c r="F20" s="16">
        <v>0</v>
      </c>
      <c r="G20" s="16">
        <v>533119</v>
      </c>
      <c r="H20" s="16">
        <v>0</v>
      </c>
      <c r="I20" s="16">
        <v>0</v>
      </c>
      <c r="J20" s="16">
        <v>89041</v>
      </c>
      <c r="K20" s="16">
        <v>145774</v>
      </c>
      <c r="L20" s="16">
        <v>0</v>
      </c>
      <c r="M20" s="19">
        <v>0</v>
      </c>
      <c r="N20" s="16">
        <v>0</v>
      </c>
      <c r="O20" s="19">
        <v>0</v>
      </c>
      <c r="P20" s="16">
        <v>0</v>
      </c>
      <c r="Q20" s="19">
        <v>0</v>
      </c>
      <c r="R20" s="16">
        <v>0</v>
      </c>
      <c r="S20" s="19">
        <v>0</v>
      </c>
      <c r="T20" s="16">
        <v>0</v>
      </c>
      <c r="U20" s="19">
        <v>0</v>
      </c>
      <c r="V20" s="16">
        <v>0</v>
      </c>
      <c r="W20" s="19">
        <v>0</v>
      </c>
      <c r="X20" s="16">
        <v>0</v>
      </c>
      <c r="Y20" s="19">
        <v>0</v>
      </c>
      <c r="Z20" s="16">
        <v>0</v>
      </c>
      <c r="AA20" s="16">
        <v>808</v>
      </c>
      <c r="AB20" s="16">
        <v>475261</v>
      </c>
      <c r="AC20" s="19">
        <v>0</v>
      </c>
      <c r="AD20" s="16">
        <v>0</v>
      </c>
      <c r="AE20" s="16">
        <v>0</v>
      </c>
      <c r="AF20" s="16">
        <v>0</v>
      </c>
      <c r="AG20" s="16">
        <v>240</v>
      </c>
      <c r="AH20" s="16">
        <v>166418</v>
      </c>
      <c r="AI20" s="16">
        <v>0</v>
      </c>
      <c r="AJ20" s="16">
        <v>0</v>
      </c>
      <c r="AK20" s="16">
        <v>18600</v>
      </c>
      <c r="AL20" s="18"/>
      <c r="AM20" s="18"/>
      <c r="AN20" s="18"/>
    </row>
    <row r="21" spans="1:40" s="9" customFormat="1" ht="57.75" customHeight="1">
      <c r="A21" s="12"/>
      <c r="B21" s="12"/>
      <c r="C21" s="13" t="s">
        <v>53</v>
      </c>
      <c r="D21" s="14">
        <v>1702664</v>
      </c>
      <c r="E21" s="16">
        <v>1000162</v>
      </c>
      <c r="F21" s="16">
        <v>0</v>
      </c>
      <c r="G21" s="16">
        <v>765872</v>
      </c>
      <c r="H21" s="16">
        <v>0</v>
      </c>
      <c r="I21" s="16">
        <v>0</v>
      </c>
      <c r="J21" s="16">
        <v>65631</v>
      </c>
      <c r="K21" s="16">
        <v>126996</v>
      </c>
      <c r="L21" s="16">
        <v>41663</v>
      </c>
      <c r="M21" s="19">
        <v>1</v>
      </c>
      <c r="N21" s="16">
        <v>27106</v>
      </c>
      <c r="O21" s="19">
        <v>0</v>
      </c>
      <c r="P21" s="16">
        <v>0</v>
      </c>
      <c r="Q21" s="19">
        <v>0</v>
      </c>
      <c r="R21" s="16">
        <v>0</v>
      </c>
      <c r="S21" s="19">
        <v>0</v>
      </c>
      <c r="T21" s="16">
        <v>0</v>
      </c>
      <c r="U21" s="19">
        <v>1</v>
      </c>
      <c r="V21" s="16">
        <v>14557</v>
      </c>
      <c r="W21" s="19">
        <v>0</v>
      </c>
      <c r="X21" s="16">
        <v>0</v>
      </c>
      <c r="Y21" s="19">
        <v>0</v>
      </c>
      <c r="Z21" s="16">
        <v>0</v>
      </c>
      <c r="AA21" s="16">
        <v>790</v>
      </c>
      <c r="AB21" s="16">
        <v>555749</v>
      </c>
      <c r="AC21" s="19">
        <v>0</v>
      </c>
      <c r="AD21" s="16">
        <v>0</v>
      </c>
      <c r="AE21" s="16">
        <v>0</v>
      </c>
      <c r="AF21" s="16">
        <v>0</v>
      </c>
      <c r="AG21" s="16">
        <v>240</v>
      </c>
      <c r="AH21" s="16">
        <v>132153</v>
      </c>
      <c r="AI21" s="16">
        <v>0</v>
      </c>
      <c r="AJ21" s="16">
        <v>0</v>
      </c>
      <c r="AK21" s="16">
        <v>14600</v>
      </c>
      <c r="AL21" s="18"/>
      <c r="AM21" s="18"/>
      <c r="AN21" s="18"/>
    </row>
    <row r="22" spans="1:40" s="9" customFormat="1" ht="57.75" customHeight="1">
      <c r="A22" s="12"/>
      <c r="B22" s="12"/>
      <c r="C22" s="13" t="s">
        <v>54</v>
      </c>
      <c r="D22" s="14">
        <v>1339605</v>
      </c>
      <c r="E22" s="16">
        <v>725460</v>
      </c>
      <c r="F22" s="16">
        <v>0</v>
      </c>
      <c r="G22" s="16">
        <v>517308</v>
      </c>
      <c r="H22" s="16">
        <v>0</v>
      </c>
      <c r="I22" s="16">
        <v>0</v>
      </c>
      <c r="J22" s="16">
        <v>77282</v>
      </c>
      <c r="K22" s="16">
        <v>98002</v>
      </c>
      <c r="L22" s="16">
        <v>32868</v>
      </c>
      <c r="M22" s="19">
        <v>1</v>
      </c>
      <c r="N22" s="16">
        <v>21976</v>
      </c>
      <c r="O22" s="19">
        <v>0</v>
      </c>
      <c r="P22" s="16">
        <v>0</v>
      </c>
      <c r="Q22" s="19">
        <v>0</v>
      </c>
      <c r="R22" s="16">
        <v>0</v>
      </c>
      <c r="S22" s="19">
        <v>0</v>
      </c>
      <c r="T22" s="16">
        <v>0</v>
      </c>
      <c r="U22" s="19">
        <v>1</v>
      </c>
      <c r="V22" s="16">
        <v>10892</v>
      </c>
      <c r="W22" s="19">
        <v>0</v>
      </c>
      <c r="X22" s="16">
        <v>0</v>
      </c>
      <c r="Y22" s="19">
        <v>0</v>
      </c>
      <c r="Z22" s="16">
        <v>0</v>
      </c>
      <c r="AA22" s="16">
        <v>665</v>
      </c>
      <c r="AB22" s="16">
        <v>504393</v>
      </c>
      <c r="AC22" s="19">
        <v>0</v>
      </c>
      <c r="AD22" s="16">
        <v>0</v>
      </c>
      <c r="AE22" s="16">
        <v>0</v>
      </c>
      <c r="AF22" s="16">
        <v>0</v>
      </c>
      <c r="AG22" s="16">
        <v>160</v>
      </c>
      <c r="AH22" s="16">
        <v>95152</v>
      </c>
      <c r="AI22" s="16">
        <v>0</v>
      </c>
      <c r="AJ22" s="16">
        <v>0</v>
      </c>
      <c r="AK22" s="16">
        <v>14600</v>
      </c>
      <c r="AL22" s="18"/>
      <c r="AM22" s="18"/>
      <c r="AN22" s="18"/>
    </row>
    <row r="23" spans="1:40" s="9" customFormat="1" ht="57.75" customHeight="1">
      <c r="A23" s="12"/>
      <c r="B23" s="12"/>
      <c r="C23" s="13" t="s">
        <v>55</v>
      </c>
      <c r="D23" s="14">
        <v>1307897</v>
      </c>
      <c r="E23" s="16">
        <v>599717</v>
      </c>
      <c r="F23" s="16">
        <v>0</v>
      </c>
      <c r="G23" s="16">
        <v>456971</v>
      </c>
      <c r="H23" s="16">
        <v>0</v>
      </c>
      <c r="I23" s="16">
        <v>0</v>
      </c>
      <c r="J23" s="16">
        <v>57032</v>
      </c>
      <c r="K23" s="16">
        <v>85714</v>
      </c>
      <c r="L23" s="16">
        <v>0</v>
      </c>
      <c r="M23" s="19">
        <v>0</v>
      </c>
      <c r="N23" s="16">
        <v>0</v>
      </c>
      <c r="O23" s="19">
        <v>0</v>
      </c>
      <c r="P23" s="16">
        <v>0</v>
      </c>
      <c r="Q23" s="19">
        <v>0</v>
      </c>
      <c r="R23" s="16">
        <v>0</v>
      </c>
      <c r="S23" s="19">
        <v>0</v>
      </c>
      <c r="T23" s="16">
        <v>0</v>
      </c>
      <c r="U23" s="19">
        <v>0</v>
      </c>
      <c r="V23" s="16">
        <v>0</v>
      </c>
      <c r="W23" s="19">
        <v>0</v>
      </c>
      <c r="X23" s="16">
        <v>0</v>
      </c>
      <c r="Y23" s="19">
        <v>0</v>
      </c>
      <c r="Z23" s="16">
        <v>0</v>
      </c>
      <c r="AA23" s="16">
        <v>632</v>
      </c>
      <c r="AB23" s="16">
        <v>491675</v>
      </c>
      <c r="AC23" s="19">
        <v>0</v>
      </c>
      <c r="AD23" s="16">
        <v>0</v>
      </c>
      <c r="AE23" s="16">
        <v>0</v>
      </c>
      <c r="AF23" s="16">
        <v>0</v>
      </c>
      <c r="AG23" s="16">
        <v>160</v>
      </c>
      <c r="AH23" s="16">
        <v>201905</v>
      </c>
      <c r="AI23" s="16">
        <v>0</v>
      </c>
      <c r="AJ23" s="16">
        <v>0</v>
      </c>
      <c r="AK23" s="16">
        <v>14600</v>
      </c>
      <c r="AL23" s="18"/>
      <c r="AM23" s="18"/>
      <c r="AN23" s="18"/>
    </row>
    <row r="24" spans="1:40" s="9" customFormat="1" ht="57.75" customHeight="1">
      <c r="A24" s="12"/>
      <c r="B24" s="12"/>
      <c r="C24" s="13" t="s">
        <v>56</v>
      </c>
      <c r="D24" s="14">
        <v>1810771</v>
      </c>
      <c r="E24" s="16">
        <v>1018954</v>
      </c>
      <c r="F24" s="16">
        <v>0</v>
      </c>
      <c r="G24" s="16">
        <v>732815</v>
      </c>
      <c r="H24" s="16">
        <v>0</v>
      </c>
      <c r="I24" s="16">
        <v>0</v>
      </c>
      <c r="J24" s="16">
        <v>91180</v>
      </c>
      <c r="K24" s="16">
        <v>168892</v>
      </c>
      <c r="L24" s="16">
        <v>26067</v>
      </c>
      <c r="M24" s="19">
        <v>1</v>
      </c>
      <c r="N24" s="16">
        <v>26067</v>
      </c>
      <c r="O24" s="19">
        <v>0</v>
      </c>
      <c r="P24" s="16">
        <v>0</v>
      </c>
      <c r="Q24" s="19">
        <v>0</v>
      </c>
      <c r="R24" s="16">
        <v>0</v>
      </c>
      <c r="S24" s="19">
        <v>0</v>
      </c>
      <c r="T24" s="16">
        <v>0</v>
      </c>
      <c r="U24" s="19">
        <v>0</v>
      </c>
      <c r="V24" s="16">
        <v>0</v>
      </c>
      <c r="W24" s="19">
        <v>0</v>
      </c>
      <c r="X24" s="16">
        <v>0</v>
      </c>
      <c r="Y24" s="19">
        <v>0</v>
      </c>
      <c r="Z24" s="16">
        <v>0</v>
      </c>
      <c r="AA24" s="16">
        <v>819</v>
      </c>
      <c r="AB24" s="16">
        <v>598896</v>
      </c>
      <c r="AC24" s="19">
        <v>0</v>
      </c>
      <c r="AD24" s="16">
        <v>0</v>
      </c>
      <c r="AE24" s="16">
        <v>0</v>
      </c>
      <c r="AF24" s="16">
        <v>0</v>
      </c>
      <c r="AG24" s="16">
        <v>240</v>
      </c>
      <c r="AH24" s="16">
        <v>178321</v>
      </c>
      <c r="AI24" s="16">
        <v>0</v>
      </c>
      <c r="AJ24" s="16">
        <v>0</v>
      </c>
      <c r="AK24" s="16">
        <v>14600</v>
      </c>
      <c r="AL24" s="18"/>
      <c r="AM24" s="18"/>
      <c r="AN24" s="18"/>
    </row>
    <row r="25" spans="1:40" s="9" customFormat="1" ht="68.25" customHeight="1">
      <c r="A25" s="12"/>
      <c r="B25" s="12"/>
      <c r="C25" s="13" t="s">
        <v>57</v>
      </c>
      <c r="D25" s="15">
        <f aca="true" t="shared" si="0" ref="D25:AK25">SUM(D14:D24)</f>
        <v>15325349</v>
      </c>
      <c r="E25" s="15">
        <f>SUM(E14:E24)</f>
        <v>8900324</v>
      </c>
      <c r="F25" s="15">
        <f t="shared" si="0"/>
        <v>0</v>
      </c>
      <c r="G25" s="15">
        <f t="shared" si="0"/>
        <v>6567494</v>
      </c>
      <c r="H25" s="15">
        <f t="shared" si="0"/>
        <v>0</v>
      </c>
      <c r="I25" s="15">
        <f t="shared" si="0"/>
        <v>0</v>
      </c>
      <c r="J25" s="15">
        <f t="shared" si="0"/>
        <v>818085</v>
      </c>
      <c r="K25" s="15">
        <f t="shared" si="0"/>
        <v>1314215</v>
      </c>
      <c r="L25" s="15">
        <f t="shared" si="0"/>
        <v>200530</v>
      </c>
      <c r="M25" s="20">
        <f t="shared" si="0"/>
        <v>5</v>
      </c>
      <c r="N25" s="15">
        <f t="shared" si="0"/>
        <v>145967</v>
      </c>
      <c r="O25" s="20">
        <f t="shared" si="0"/>
        <v>0</v>
      </c>
      <c r="P25" s="15">
        <f t="shared" si="0"/>
        <v>0</v>
      </c>
      <c r="Q25" s="20">
        <f t="shared" si="0"/>
        <v>0</v>
      </c>
      <c r="R25" s="15">
        <f t="shared" si="0"/>
        <v>0</v>
      </c>
      <c r="S25" s="20">
        <f t="shared" si="0"/>
        <v>0</v>
      </c>
      <c r="T25" s="15">
        <f t="shared" si="0"/>
        <v>0</v>
      </c>
      <c r="U25" s="20">
        <f t="shared" si="0"/>
        <v>4</v>
      </c>
      <c r="V25" s="15">
        <f t="shared" si="0"/>
        <v>54563</v>
      </c>
      <c r="W25" s="20">
        <f t="shared" si="0"/>
        <v>0</v>
      </c>
      <c r="X25" s="15">
        <f t="shared" si="0"/>
        <v>0</v>
      </c>
      <c r="Y25" s="20">
        <f t="shared" si="0"/>
        <v>0</v>
      </c>
      <c r="Z25" s="15">
        <f t="shared" si="0"/>
        <v>0</v>
      </c>
      <c r="AA25" s="15">
        <f t="shared" si="0"/>
        <v>6908</v>
      </c>
      <c r="AB25" s="15">
        <f t="shared" si="0"/>
        <v>4774676</v>
      </c>
      <c r="AC25" s="20">
        <f t="shared" si="0"/>
        <v>0</v>
      </c>
      <c r="AD25" s="15">
        <f t="shared" si="0"/>
        <v>0</v>
      </c>
      <c r="AE25" s="15">
        <f t="shared" si="0"/>
        <v>0</v>
      </c>
      <c r="AF25" s="15">
        <f t="shared" si="0"/>
        <v>0</v>
      </c>
      <c r="AG25" s="15">
        <f t="shared" si="0"/>
        <v>2170</v>
      </c>
      <c r="AH25" s="15">
        <f t="shared" si="0"/>
        <v>1492149</v>
      </c>
      <c r="AI25" s="15">
        <f t="shared" si="0"/>
        <v>0</v>
      </c>
      <c r="AJ25" s="15">
        <f t="shared" si="0"/>
        <v>0</v>
      </c>
      <c r="AK25" s="15">
        <f t="shared" si="0"/>
        <v>158200</v>
      </c>
      <c r="AL25" s="18"/>
      <c r="AM25" s="18"/>
      <c r="AN25" s="18"/>
    </row>
    <row r="26" spans="1:37" s="9" customFormat="1" ht="45" customHeight="1">
      <c r="A26" s="12"/>
      <c r="B26" s="12"/>
      <c r="C26" s="32"/>
      <c r="D26" s="32"/>
      <c r="E26" s="32"/>
      <c r="F26" s="32"/>
      <c r="G26" s="32"/>
      <c r="H26" s="32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K26" s="17"/>
    </row>
    <row r="27" spans="3:36" s="11" customFormat="1" ht="58.5" customHeight="1">
      <c r="C27" s="33"/>
      <c r="D27" s="33"/>
      <c r="E27" s="33"/>
      <c r="F27" s="33"/>
      <c r="G27" s="33"/>
      <c r="H27" s="3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10"/>
      <c r="AG27" s="10"/>
      <c r="AH27" s="10"/>
      <c r="AI27" s="10"/>
      <c r="AJ27" s="10"/>
    </row>
    <row r="28" spans="3:36" s="11" customFormat="1" ht="18.75" customHeight="1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10"/>
      <c r="AG28" s="10"/>
      <c r="AH28" s="10"/>
      <c r="AI28" s="10"/>
      <c r="AJ28" s="10"/>
    </row>
    <row r="29" spans="3:36" s="11" customFormat="1" ht="18.7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10"/>
      <c r="AG29" s="10"/>
      <c r="AH29" s="10"/>
      <c r="AI29" s="10"/>
      <c r="AJ29" s="10"/>
    </row>
    <row r="30" spans="3:36" s="11" customFormat="1" ht="1.5" customHeight="1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10"/>
      <c r="AG30" s="10"/>
      <c r="AH30" s="10"/>
      <c r="AI30" s="10"/>
      <c r="AJ30" s="10"/>
    </row>
    <row r="31" spans="3:36" s="11" customFormat="1" ht="38.25" customHeight="1">
      <c r="C31" s="35"/>
      <c r="D31" s="35"/>
      <c r="E31" s="35"/>
      <c r="F31" s="35"/>
      <c r="G31" s="35"/>
      <c r="H31" s="35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10"/>
      <c r="AG31" s="10"/>
      <c r="AH31" s="10"/>
      <c r="AI31" s="10"/>
      <c r="AJ31" s="10"/>
    </row>
  </sheetData>
  <sheetProtection/>
  <autoFilter ref="A13:BB13"/>
  <mergeCells count="29">
    <mergeCell ref="A11:A12"/>
    <mergeCell ref="B11:B12"/>
    <mergeCell ref="C11:C12"/>
    <mergeCell ref="D11:D12"/>
    <mergeCell ref="E11:E12"/>
    <mergeCell ref="C2:AK2"/>
    <mergeCell ref="C7:AK7"/>
    <mergeCell ref="AK11:AK12"/>
    <mergeCell ref="F11:K11"/>
    <mergeCell ref="L11:V11"/>
    <mergeCell ref="AG11:AH11"/>
    <mergeCell ref="AI11:AJ11"/>
    <mergeCell ref="C26:H26"/>
    <mergeCell ref="C27:H27"/>
    <mergeCell ref="T27:AE27"/>
    <mergeCell ref="C31:H31"/>
    <mergeCell ref="T31:AE31"/>
    <mergeCell ref="W11:Z11"/>
    <mergeCell ref="AA11:AB11"/>
    <mergeCell ref="AC11:AD11"/>
    <mergeCell ref="AE11:AF11"/>
    <mergeCell ref="C10:AK10"/>
    <mergeCell ref="C9:AK9"/>
    <mergeCell ref="C1:AK1"/>
    <mergeCell ref="C3:AK3"/>
    <mergeCell ref="C4:AK4"/>
    <mergeCell ref="C5:AK5"/>
    <mergeCell ref="C6:AK6"/>
    <mergeCell ref="C8:AK8"/>
  </mergeCells>
  <printOptions/>
  <pageMargins left="0.1968503937007874" right="0.1968503937007874" top="0.7874015748031497" bottom="0.4330708661417323" header="0.4330708661417323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user</cp:lastModifiedBy>
  <cp:lastPrinted>2013-06-20T04:43:42Z</cp:lastPrinted>
  <dcterms:created xsi:type="dcterms:W3CDTF">2011-07-20T03:40:34Z</dcterms:created>
  <dcterms:modified xsi:type="dcterms:W3CDTF">2014-04-11T08:59:08Z</dcterms:modified>
  <cp:category/>
  <cp:version/>
  <cp:contentType/>
  <cp:contentStatus/>
</cp:coreProperties>
</file>